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Erläuterungen" sheetId="2" state="visible" r:id="rId2"/>
    <sheet name="2023" sheetId="3" state="visible" r:id="rId3"/>
    <sheet name="2022" sheetId="4" state="visible" r:id="rId4"/>
    <sheet name="2021" sheetId="5" state="visible" r:id="rId5"/>
    <sheet name="2020" sheetId="6" state="visible" r:id="rId6"/>
    <sheet name="2019" sheetId="7" state="visible" r:id="rId7"/>
    <sheet name="2018" sheetId="8" state="visible" r:id="rId8"/>
    <sheet name="2017" sheetId="9" state="visible" r:id="rId9"/>
    <sheet name="2016" sheetId="10" state="visible" r:id="rId10"/>
    <sheet name="2015" sheetId="11" state="visible" r:id="rId11"/>
    <sheet name="2014" sheetId="12" state="visible" r:id="rId12"/>
    <sheet name="2013" sheetId="13" state="visible" r:id="rId13"/>
    <sheet name="2012" sheetId="14" state="visible" r:id="rId14"/>
  </sheets>
</workbook>
</file>

<file path=xl/sharedStrings.xml><?xml version="1.0" encoding="utf-8"?>
<sst xmlns="http://schemas.openxmlformats.org/spreadsheetml/2006/main" count="66" uniqueCount="66">
  <si>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</si>
  <si>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</si>
  <si>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</si>
  <si>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</si>
  <si>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http://www.statistik.zh.ch</t>
  </si>
  <si>
    <t xml:space="preserve">Aktualisiert am: 03.09.2025 durch: ac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</si>
  <si>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</si>
  <si>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</si>
  <si>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</si>
  <si>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</si>
  <si>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BFS, Statistik der Unternehmensstruktur (STATENT)</t>
  </si>
  <si>
    <t xml:space="preserve">Inhalt</t>
  </si>
  <si>
    <t xml:space="preserve">Erläuterungen</t>
  </si>
  <si>
    <t xml:space="preserve">Objekt  </t>
  </si>
  <si>
    <t xml:space="preserve">Erläuterung  </t>
  </si>
  <si>
    <t xml:space="preserve">Zugezogene Betriebe</t>
  </si>
  <si>
    <t xml:space="preserve">Betriebe, die in einem Jahr t in einem anderen Schweizer Kanton angesiedelt waren und ein Jahr später im Kanton Zürich.</t>
  </si>
  <si>
    <t xml:space="preserve">Weggezogene Betriebe</t>
  </si>
  <si>
    <t xml:space="preserve">Betriebe, die in einem Jahr t im Kanton Zürich angesiedelt waren und ein Jahr später in einem anderen Schweizer Kanton.</t>
  </si>
  <si>
    <t xml:space="preserve"/>
  </si>
  <si>
    <t xml:space="preserve">Ein leeres Feld bedeutet, dass dieser Fall nicht existiert oder augrund der Datenschutzbestimmungen nicht ausgewiesen werden kann.</t>
  </si>
  <si>
    <t xml:space="preserve">Wanderung von Betrieben nach Zu- / Wegzugskanton 2023</t>
  </si>
  <si>
    <t xml:space="preserve">Zuzug</t>
  </si>
  <si>
    <t xml:space="preserve">Wegzug</t>
  </si>
  <si>
    <t xml:space="preserve">Jahr  </t>
  </si>
  <si>
    <t xml:space="preserve">Kantoncode  </t>
  </si>
  <si>
    <t xml:space="preserve">Kanton  </t>
  </si>
  <si>
    <t xml:space="preserve">Arbeitsstätten  </t>
  </si>
  <si>
    <t xml:space="preserve">Beschäftigte  </t>
  </si>
  <si>
    <t xml:space="preserve">Vollzeitäquivalente  </t>
  </si>
  <si>
    <t xml:space="preserve">BE</t>
  </si>
  <si>
    <t xml:space="preserve">LU</t>
  </si>
  <si>
    <t xml:space="preserve">UR</t>
  </si>
  <si>
    <t xml:space="preserve">SZ</t>
  </si>
  <si>
    <t xml:space="preserve">OW</t>
  </si>
  <si>
    <t xml:space="preserve">NW</t>
  </si>
  <si>
    <t xml:space="preserve">GL</t>
  </si>
  <si>
    <t xml:space="preserve">ZG</t>
  </si>
  <si>
    <t xml:space="preserve">FR</t>
  </si>
  <si>
    <t xml:space="preserve">SO</t>
  </si>
  <si>
    <t xml:space="preserve">BS</t>
  </si>
  <si>
    <t xml:space="preserve">BL</t>
  </si>
  <si>
    <t xml:space="preserve">SH</t>
  </si>
  <si>
    <t xml:space="preserve">AR</t>
  </si>
  <si>
    <t xml:space="preserve">AI</t>
  </si>
  <si>
    <t xml:space="preserve">SG</t>
  </si>
  <si>
    <t xml:space="preserve">GR</t>
  </si>
  <si>
    <t xml:space="preserve">AG</t>
  </si>
  <si>
    <t xml:space="preserve">TG</t>
  </si>
  <si>
    <t xml:space="preserve">TI</t>
  </si>
  <si>
    <t xml:space="preserve">VD</t>
  </si>
  <si>
    <t xml:space="preserve">VS</t>
  </si>
  <si>
    <t xml:space="preserve">NE</t>
  </si>
  <si>
    <t xml:space="preserve">GE</t>
  </si>
  <si>
    <t xml:space="preserve">JU</t>
  </si>
  <si>
    <t xml:space="preserve">Wanderung von Betrieben nach Zu- / Wegzugskanton 2022</t>
  </si>
  <si>
    <t xml:space="preserve">Wanderung von Betrieben nach Zu- / Wegzugskanton 2021</t>
  </si>
  <si>
    <t xml:space="preserve">Wanderung von Betrieben nach Zu- / Wegzugskanton 2020</t>
  </si>
  <si>
    <t xml:space="preserve">Wanderung von Betrieben nach Zu- / Wegzugskanton 2019</t>
  </si>
  <si>
    <t xml:space="preserve">Wanderung von Betrieben nach Zu- / Wegzugskanton 2018</t>
  </si>
  <si>
    <t xml:space="preserve">Wanderung von Betrieben nach Zu- / Wegzugskanton 2017</t>
  </si>
  <si>
    <t xml:space="preserve">Wanderung von Betrieben nach Zu- / Wegzugskanton 2016</t>
  </si>
  <si>
    <t xml:space="preserve">Wanderung von Betrieben nach Zu- / Wegzugskanton 2015</t>
  </si>
  <si>
    <t xml:space="preserve">Wanderung von Betrieben nach Zu- / Wegzugskanton 2014</t>
  </si>
  <si>
    <t xml:space="preserve">Wanderung von Betrieben nach Zu- / Wegzugskanton 2013</t>
  </si>
  <si>
    <t xml:space="preserve">Wanderung von Betrieben nach Zu- / Wegzugskanton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</si>
</sst>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2"/>
      <color rgb="FF000000"/>
      <name val="Arial"/>
      <b/>
    </font>
    <font>
      <sz val="11"/>
      <color rgb="FF000000"/>
      <name val="Calibri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2" xfId="0" applyFont="1" applyBorder="1"/>
    <xf numFmtId="0" fontId="6" fillId="0" borderId="3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/>
    </row>
    <row r="11">
      <c r="C11" s="3" t="s">
        <v>10</v>
      </c>
    </row>
    <row r="14">
      <c r="C14" s="4" t="s">
        <v>11</v>
      </c>
    </row>
    <row r="15">
      <c r="C15" s="12" t="str">
        <f>=HYPERLINK("#'Erläuterungen'!A1", "Erläuterungen")</f>
      </c>
      <c r="G15" t="s">
        <v>12</v>
      </c>
    </row>
    <row r="16">
      <c r="C16" s="12" t="str">
        <f>=HYPERLINK("#'2023'!A1", "2023")</f>
      </c>
      <c r="G16" t="s">
        <v>21</v>
      </c>
    </row>
    <row r="17">
      <c r="C17" s="12" t="str">
        <f>=HYPERLINK("#'2022'!A1", "2022")</f>
      </c>
      <c r="G17" t="s">
        <v>55</v>
      </c>
    </row>
    <row r="18">
      <c r="C18" s="12" t="str">
        <f>=HYPERLINK("#'2021'!A1", "2021")</f>
      </c>
      <c r="G18" t="s">
        <v>56</v>
      </c>
    </row>
    <row r="19">
      <c r="C19" s="12" t="str">
        <f>=HYPERLINK("#'2020'!A1", "2020")</f>
      </c>
      <c r="G19" t="s">
        <v>57</v>
      </c>
    </row>
    <row r="20">
      <c r="C20" s="12" t="str">
        <f>=HYPERLINK("#'2019'!A1", "2019")</f>
      </c>
      <c r="G20" t="s">
        <v>58</v>
      </c>
    </row>
    <row r="21">
      <c r="C21" s="12" t="str">
        <f>=HYPERLINK("#'2018'!A1", "2018")</f>
      </c>
      <c r="G21" t="s">
        <v>59</v>
      </c>
    </row>
    <row r="22">
      <c r="C22" s="12" t="str">
        <f>=HYPERLINK("#'2017'!A1", "2017")</f>
      </c>
      <c r="G22" t="s">
        <v>60</v>
      </c>
    </row>
    <row r="23">
      <c r="C23" s="12" t="str">
        <f>=HYPERLINK("#'2016'!A1", "2016")</f>
      </c>
      <c r="G23" t="s">
        <v>61</v>
      </c>
    </row>
    <row r="24">
      <c r="C24" s="12" t="str">
        <f>=HYPERLINK("#'2015'!A1", "2015")</f>
      </c>
      <c r="G24" t="s">
        <v>62</v>
      </c>
    </row>
    <row r="25">
      <c r="C25" s="12" t="str">
        <f>=HYPERLINK("#'2014'!A1", "2014")</f>
      </c>
      <c r="G25" t="s">
        <v>63</v>
      </c>
    </row>
    <row r="26">
      <c r="C26" s="12" t="str">
        <f>=HYPERLINK("#'2013'!A1", "2013")</f>
      </c>
      <c r="G26" t="s">
        <v>64</v>
      </c>
    </row>
    <row r="27">
      <c r="C27" s="12" t="str">
        <f>=HYPERLINK("#'2012'!A1", "2012")</f>
      </c>
      <c r="G27" t="s">
        <v>65</v>
      </c>
    </row>
  </sheetData>
  <mergeCells count="38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G15:T15"/>
    <mergeCell ref="G16:T16"/>
    <mergeCell ref="G17:T17"/>
    <mergeCell ref="G18:T18"/>
    <mergeCell ref="G19:T19"/>
    <mergeCell ref="G20:T20"/>
    <mergeCell ref="G21:T21"/>
    <mergeCell ref="G22:T22"/>
    <mergeCell ref="G23:T23"/>
    <mergeCell ref="G24:T24"/>
    <mergeCell ref="G25:T25"/>
    <mergeCell ref="G26:T26"/>
    <mergeCell ref="G27:T27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2016</v>
      </c>
      <c r="B6" t="n">
        <v>2</v>
      </c>
      <c r="C6" t="s">
        <v>30</v>
      </c>
      <c r="D6" s="9" t="n">
        <v>46</v>
      </c>
      <c r="E6" t="n">
        <v>135</v>
      </c>
      <c r="F6" t="n">
        <v>109.6</v>
      </c>
      <c r="G6" s="9" t="n">
        <v>32</v>
      </c>
      <c r="H6" t="n">
        <v>207</v>
      </c>
      <c r="I6" t="n">
        <v>122.7</v>
      </c>
    </row>
    <row r="7">
      <c r="A7" t="n">
        <v>2016</v>
      </c>
      <c r="B7" t="n">
        <v>3</v>
      </c>
      <c r="C7" t="s">
        <v>31</v>
      </c>
      <c r="D7" s="9" t="n">
        <v>27</v>
      </c>
      <c r="E7" t="n">
        <v>99</v>
      </c>
      <c r="F7" t="n">
        <v>62.5</v>
      </c>
      <c r="G7" s="9" t="n">
        <v>35</v>
      </c>
      <c r="H7" t="n">
        <v>78</v>
      </c>
      <c r="I7" t="n">
        <v>58.1</v>
      </c>
    </row>
    <row r="8">
      <c r="A8" t="n">
        <v>2016</v>
      </c>
      <c r="B8" t="n">
        <v>4</v>
      </c>
      <c r="C8" t="s">
        <v>32</v>
      </c>
      <c r="D8" s="9" t="n">
        <v>5</v>
      </c>
      <c r="E8" t="n">
        <v>10</v>
      </c>
      <c r="F8" t="n">
        <v>7.7</v>
      </c>
      <c r="G8" s="9" t="n">
        <v>3</v>
      </c>
      <c r="H8" t="n">
        <v>5</v>
      </c>
      <c r="I8"/>
    </row>
    <row r="9">
      <c r="A9" t="n">
        <v>2016</v>
      </c>
      <c r="B9" t="n">
        <v>5</v>
      </c>
      <c r="C9" t="s">
        <v>33</v>
      </c>
      <c r="D9" s="9" t="n">
        <v>61</v>
      </c>
      <c r="E9" t="n">
        <v>150</v>
      </c>
      <c r="F9" t="n">
        <v>116.6</v>
      </c>
      <c r="G9" s="9" t="n">
        <v>108</v>
      </c>
      <c r="H9" t="n">
        <v>434</v>
      </c>
      <c r="I9" t="n">
        <v>336.9</v>
      </c>
    </row>
    <row r="10">
      <c r="A10" t="n">
        <v>2016</v>
      </c>
      <c r="B10" t="n">
        <v>6</v>
      </c>
      <c r="C10" t="s">
        <v>34</v>
      </c>
      <c r="D10" s="9" t="n">
        <v>10</v>
      </c>
      <c r="E10" t="n">
        <v>55</v>
      </c>
      <c r="F10" t="n">
        <v>41.3</v>
      </c>
      <c r="G10" s="9" t="n">
        <v>9</v>
      </c>
      <c r="H10" t="n">
        <v>21</v>
      </c>
      <c r="I10" t="n">
        <v>13.1</v>
      </c>
    </row>
    <row r="11">
      <c r="A11" t="n">
        <v>2016</v>
      </c>
      <c r="B11" t="n">
        <v>7</v>
      </c>
      <c r="C11" t="s">
        <v>35</v>
      </c>
      <c r="D11" s="9" t="n">
        <v>5</v>
      </c>
      <c r="E11" t="n">
        <v>26</v>
      </c>
      <c r="F11" t="n">
        <v>21.5</v>
      </c>
      <c r="G11" s="9" t="n">
        <v>4</v>
      </c>
      <c r="H11" t="n">
        <v>15</v>
      </c>
      <c r="I11" t="n">
        <v>7.1</v>
      </c>
    </row>
    <row r="12">
      <c r="A12" t="n">
        <v>2016</v>
      </c>
      <c r="B12" t="n">
        <v>8</v>
      </c>
      <c r="C12" t="s">
        <v>36</v>
      </c>
      <c r="D12" s="9"/>
      <c r="E12" t="n">
        <v>10</v>
      </c>
      <c r="F12" t="n">
        <v>9.1</v>
      </c>
      <c r="G12" s="9" t="n">
        <v>7</v>
      </c>
      <c r="H12" t="n">
        <v>15</v>
      </c>
      <c r="I12" t="n">
        <v>13.6</v>
      </c>
    </row>
    <row r="13">
      <c r="A13" t="n">
        <v>2016</v>
      </c>
      <c r="B13" t="n">
        <v>9</v>
      </c>
      <c r="C13" t="s">
        <v>37</v>
      </c>
      <c r="D13" s="9" t="n">
        <v>81</v>
      </c>
      <c r="E13" t="n">
        <v>280</v>
      </c>
      <c r="F13" t="n">
        <v>218.4</v>
      </c>
      <c r="G13" s="9" t="n">
        <v>101</v>
      </c>
      <c r="H13" t="n">
        <v>530</v>
      </c>
      <c r="I13" t="n">
        <v>444.7</v>
      </c>
    </row>
    <row r="14">
      <c r="A14" t="n">
        <v>2016</v>
      </c>
      <c r="B14" t="n">
        <v>10</v>
      </c>
      <c r="C14" t="s">
        <v>38</v>
      </c>
      <c r="D14" s="9" t="n">
        <v>3</v>
      </c>
      <c r="E14" t="n">
        <v>11</v>
      </c>
      <c r="F14" t="n">
        <v>9.6</v>
      </c>
      <c r="G14" s="9" t="n">
        <v>3</v>
      </c>
      <c r="H14" t="n">
        <v>184</v>
      </c>
      <c r="I14" t="n">
        <v>155.8</v>
      </c>
    </row>
    <row r="15">
      <c r="A15" t="n">
        <v>2016</v>
      </c>
      <c r="B15" t="n">
        <v>11</v>
      </c>
      <c r="C15" t="s">
        <v>39</v>
      </c>
      <c r="D15" s="9" t="n">
        <v>13</v>
      </c>
      <c r="E15" t="n">
        <v>15</v>
      </c>
      <c r="F15" t="n">
        <v>10.6</v>
      </c>
      <c r="G15" s="9" t="n">
        <v>11</v>
      </c>
      <c r="H15" t="n">
        <v>43</v>
      </c>
      <c r="I15" t="n">
        <v>33.1</v>
      </c>
    </row>
    <row r="16">
      <c r="A16" t="n">
        <v>2016</v>
      </c>
      <c r="B16" t="n">
        <v>12</v>
      </c>
      <c r="C16" t="s">
        <v>40</v>
      </c>
      <c r="D16" s="9" t="n">
        <v>17</v>
      </c>
      <c r="E16" t="n">
        <v>85</v>
      </c>
      <c r="F16" t="n">
        <v>61.9</v>
      </c>
      <c r="G16" s="9" t="n">
        <v>21</v>
      </c>
      <c r="H16" t="n">
        <v>65</v>
      </c>
      <c r="I16" t="n">
        <v>44.1</v>
      </c>
    </row>
    <row r="17">
      <c r="A17" t="n">
        <v>2016</v>
      </c>
      <c r="B17" t="n">
        <v>13</v>
      </c>
      <c r="C17" t="s">
        <v>41</v>
      </c>
      <c r="D17" s="9" t="n">
        <v>11</v>
      </c>
      <c r="E17" t="n">
        <v>150</v>
      </c>
      <c r="F17" t="n">
        <v>70.9</v>
      </c>
      <c r="G17" s="9" t="n">
        <v>11</v>
      </c>
      <c r="H17" t="n">
        <v>14</v>
      </c>
      <c r="I17" t="n">
        <v>8.2</v>
      </c>
    </row>
    <row r="18">
      <c r="A18" t="n">
        <v>2016</v>
      </c>
      <c r="B18" t="n">
        <v>14</v>
      </c>
      <c r="C18" t="s">
        <v>42</v>
      </c>
      <c r="D18" s="9" t="n">
        <v>13</v>
      </c>
      <c r="E18" t="n">
        <v>18</v>
      </c>
      <c r="F18" t="n">
        <v>12.1</v>
      </c>
      <c r="G18" s="9" t="n">
        <v>31</v>
      </c>
      <c r="H18" t="n">
        <v>91</v>
      </c>
      <c r="I18" t="n">
        <v>64</v>
      </c>
    </row>
    <row r="19">
      <c r="A19" t="n">
        <v>2016</v>
      </c>
      <c r="B19" t="n">
        <v>15</v>
      </c>
      <c r="C19" t="s">
        <v>43</v>
      </c>
      <c r="D19" s="9" t="n">
        <v>9</v>
      </c>
      <c r="E19" t="n">
        <v>92</v>
      </c>
      <c r="F19" t="n">
        <v>79.1</v>
      </c>
      <c r="G19" s="9" t="n">
        <v>17</v>
      </c>
      <c r="H19" t="n">
        <v>59</v>
      </c>
      <c r="I19" t="n">
        <v>33.6</v>
      </c>
    </row>
    <row r="20">
      <c r="A20" t="n">
        <v>2016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2016</v>
      </c>
      <c r="B21" t="n">
        <v>17</v>
      </c>
      <c r="C21" t="s">
        <v>45</v>
      </c>
      <c r="D21" s="9" t="n">
        <v>56</v>
      </c>
      <c r="E21" t="n">
        <v>245</v>
      </c>
      <c r="F21" t="n">
        <v>193.8</v>
      </c>
      <c r="G21" s="9" t="n">
        <v>56</v>
      </c>
      <c r="H21" t="n">
        <v>120</v>
      </c>
      <c r="I21" t="n">
        <v>82.9</v>
      </c>
    </row>
    <row r="22">
      <c r="A22" t="n">
        <v>2016</v>
      </c>
      <c r="B22" t="n">
        <v>18</v>
      </c>
      <c r="C22" t="s">
        <v>46</v>
      </c>
      <c r="D22" s="9" t="n">
        <v>12</v>
      </c>
      <c r="E22" t="n">
        <v>31</v>
      </c>
      <c r="F22" t="n">
        <v>26</v>
      </c>
      <c r="G22" s="9" t="n">
        <v>15</v>
      </c>
      <c r="H22" t="n">
        <v>33</v>
      </c>
      <c r="I22" t="n">
        <v>22.1</v>
      </c>
    </row>
    <row r="23">
      <c r="A23" t="n">
        <v>2016</v>
      </c>
      <c r="B23" t="n">
        <v>19</v>
      </c>
      <c r="C23" t="s">
        <v>47</v>
      </c>
      <c r="D23" s="9" t="n">
        <v>108</v>
      </c>
      <c r="E23" t="n">
        <v>450</v>
      </c>
      <c r="F23" t="n">
        <v>363.6</v>
      </c>
      <c r="G23" s="9" t="n">
        <v>142</v>
      </c>
      <c r="H23" t="n">
        <v>507</v>
      </c>
      <c r="I23" t="n">
        <v>407.6</v>
      </c>
    </row>
    <row r="24">
      <c r="A24" t="n">
        <v>2016</v>
      </c>
      <c r="B24" t="n">
        <v>20</v>
      </c>
      <c r="C24" t="s">
        <v>48</v>
      </c>
      <c r="D24" s="9" t="n">
        <v>40</v>
      </c>
      <c r="E24" t="n">
        <v>146</v>
      </c>
      <c r="F24" t="n">
        <v>125.5</v>
      </c>
      <c r="G24" s="9" t="n">
        <v>62</v>
      </c>
      <c r="H24" t="n">
        <v>217</v>
      </c>
      <c r="I24" t="n">
        <v>179.8</v>
      </c>
    </row>
    <row r="25">
      <c r="A25" t="n">
        <v>2016</v>
      </c>
      <c r="B25" t="n">
        <v>21</v>
      </c>
      <c r="C25" t="s">
        <v>49</v>
      </c>
      <c r="D25" s="9" t="n">
        <v>13</v>
      </c>
      <c r="E25" t="n">
        <v>27</v>
      </c>
      <c r="F25" t="n">
        <v>19</v>
      </c>
      <c r="G25" s="9" t="n">
        <v>19</v>
      </c>
      <c r="H25" t="n">
        <v>26</v>
      </c>
      <c r="I25" t="n">
        <v>18.3</v>
      </c>
    </row>
    <row r="26">
      <c r="A26" t="n">
        <v>2016</v>
      </c>
      <c r="B26" t="n">
        <v>22</v>
      </c>
      <c r="C26" t="s">
        <v>50</v>
      </c>
      <c r="D26" s="9" t="n">
        <v>6</v>
      </c>
      <c r="E26" t="n">
        <v>213</v>
      </c>
      <c r="F26" t="n">
        <v>196.1</v>
      </c>
      <c r="G26" s="9" t="n">
        <v>6</v>
      </c>
      <c r="H26" t="n">
        <v>38</v>
      </c>
      <c r="I26" t="n">
        <v>27.2</v>
      </c>
    </row>
    <row r="27">
      <c r="A27" t="n">
        <v>2016</v>
      </c>
      <c r="B27" t="n">
        <v>23</v>
      </c>
      <c r="C27" t="s">
        <v>51</v>
      </c>
      <c r="D27" s="9" t="n">
        <v>3</v>
      </c>
      <c r="E27"/>
      <c r="F27"/>
      <c r="G27" s="9" t="n">
        <v>5</v>
      </c>
      <c r="H27" t="n">
        <v>20</v>
      </c>
      <c r="I27" t="n">
        <v>15.7</v>
      </c>
    </row>
    <row r="28">
      <c r="A28" t="n">
        <v>2016</v>
      </c>
      <c r="B28" t="n">
        <v>24</v>
      </c>
      <c r="C28" t="s">
        <v>52</v>
      </c>
      <c r="D28" s="9" t="n">
        <v>3</v>
      </c>
      <c r="E28"/>
      <c r="F28"/>
      <c r="G28" s="9"/>
      <c r="H28"/>
      <c r="I28"/>
    </row>
    <row r="29">
      <c r="A29" t="n">
        <v>2016</v>
      </c>
      <c r="B29" t="n">
        <v>25</v>
      </c>
      <c r="C29" t="s">
        <v>53</v>
      </c>
      <c r="D29" s="9" t="n">
        <v>10</v>
      </c>
      <c r="E29" t="n">
        <v>149</v>
      </c>
      <c r="F29" t="n">
        <v>136.2</v>
      </c>
      <c r="G29" s="9" t="n">
        <v>4</v>
      </c>
      <c r="H29" t="n">
        <v>11</v>
      </c>
      <c r="I29" t="n">
        <v>8.4</v>
      </c>
    </row>
    <row r="30">
      <c r="A30" t="n">
        <v>2016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62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2015</v>
      </c>
      <c r="B6" t="n">
        <v>2</v>
      </c>
      <c r="C6" t="s">
        <v>30</v>
      </c>
      <c r="D6" s="9" t="n">
        <v>36</v>
      </c>
      <c r="E6" t="n">
        <v>174</v>
      </c>
      <c r="F6" t="n">
        <v>83.1</v>
      </c>
      <c r="G6" s="9" t="n">
        <v>43</v>
      </c>
      <c r="H6" t="n">
        <v>84</v>
      </c>
      <c r="I6" t="n">
        <v>52.8</v>
      </c>
    </row>
    <row r="7">
      <c r="A7" t="n">
        <v>2015</v>
      </c>
      <c r="B7" t="n">
        <v>3</v>
      </c>
      <c r="C7" t="s">
        <v>31</v>
      </c>
      <c r="D7" s="9" t="n">
        <v>23</v>
      </c>
      <c r="E7" t="n">
        <v>69</v>
      </c>
      <c r="F7" t="n">
        <v>43.9</v>
      </c>
      <c r="G7" s="9" t="n">
        <v>45</v>
      </c>
      <c r="H7" t="n">
        <v>192</v>
      </c>
      <c r="I7" t="n">
        <v>144.3</v>
      </c>
    </row>
    <row r="8">
      <c r="A8" t="n">
        <v>2015</v>
      </c>
      <c r="B8" t="n">
        <v>4</v>
      </c>
      <c r="C8" t="s">
        <v>32</v>
      </c>
      <c r="D8" s="9"/>
      <c r="E8"/>
      <c r="F8"/>
      <c r="G8" s="9"/>
      <c r="H8"/>
      <c r="I8"/>
    </row>
    <row r="9">
      <c r="A9" t="n">
        <v>2015</v>
      </c>
      <c r="B9" t="n">
        <v>5</v>
      </c>
      <c r="C9" t="s">
        <v>33</v>
      </c>
      <c r="D9" s="9" t="n">
        <v>54</v>
      </c>
      <c r="E9" t="n">
        <v>211</v>
      </c>
      <c r="F9" t="n">
        <v>177.3</v>
      </c>
      <c r="G9" s="9" t="n">
        <v>95</v>
      </c>
      <c r="H9" t="n">
        <v>432</v>
      </c>
      <c r="I9" t="n">
        <v>380</v>
      </c>
    </row>
    <row r="10">
      <c r="A10" t="n">
        <v>2015</v>
      </c>
      <c r="B10" t="n">
        <v>6</v>
      </c>
      <c r="C10" t="s">
        <v>34</v>
      </c>
      <c r="D10" s="9" t="n">
        <v>3</v>
      </c>
      <c r="E10" t="n">
        <v>16</v>
      </c>
      <c r="F10" t="n">
        <v>12.9</v>
      </c>
      <c r="G10" s="9"/>
      <c r="H10" t="n">
        <v>13</v>
      </c>
      <c r="I10" t="n">
        <v>8.2</v>
      </c>
    </row>
    <row r="11">
      <c r="A11" t="n">
        <v>2015</v>
      </c>
      <c r="B11" t="n">
        <v>7</v>
      </c>
      <c r="C11" t="s">
        <v>35</v>
      </c>
      <c r="D11" s="9" t="n">
        <v>3</v>
      </c>
      <c r="E11" t="n">
        <v>4</v>
      </c>
      <c r="F11"/>
      <c r="G11" s="9" t="n">
        <v>5</v>
      </c>
      <c r="H11" t="n">
        <v>21</v>
      </c>
      <c r="I11" t="n">
        <v>14.6</v>
      </c>
    </row>
    <row r="12">
      <c r="A12" t="n">
        <v>2015</v>
      </c>
      <c r="B12" t="n">
        <v>8</v>
      </c>
      <c r="C12" t="s">
        <v>36</v>
      </c>
      <c r="D12" s="9" t="n">
        <v>6</v>
      </c>
      <c r="E12" t="n">
        <v>11</v>
      </c>
      <c r="F12" t="n">
        <v>6.6</v>
      </c>
      <c r="G12" s="9" t="n">
        <v>9</v>
      </c>
      <c r="H12" t="n">
        <v>22</v>
      </c>
      <c r="I12" t="n">
        <v>19.2</v>
      </c>
    </row>
    <row r="13">
      <c r="A13" t="n">
        <v>2015</v>
      </c>
      <c r="B13" t="n">
        <v>9</v>
      </c>
      <c r="C13" t="s">
        <v>37</v>
      </c>
      <c r="D13" s="9" t="n">
        <v>80</v>
      </c>
      <c r="E13" t="n">
        <v>287</v>
      </c>
      <c r="F13" t="n">
        <v>227.8</v>
      </c>
      <c r="G13" s="9" t="n">
        <v>98</v>
      </c>
      <c r="H13" t="n">
        <v>433</v>
      </c>
      <c r="I13" t="n">
        <v>349.4</v>
      </c>
    </row>
    <row r="14">
      <c r="A14" t="n">
        <v>2015</v>
      </c>
      <c r="B14" t="n">
        <v>10</v>
      </c>
      <c r="C14" t="s">
        <v>38</v>
      </c>
      <c r="D14" s="9" t="n">
        <v>4</v>
      </c>
      <c r="E14" t="n">
        <v>9</v>
      </c>
      <c r="F14" t="n">
        <v>5.9</v>
      </c>
      <c r="G14" s="9" t="n">
        <v>5</v>
      </c>
      <c r="H14" t="n">
        <v>7</v>
      </c>
      <c r="I14" t="n">
        <v>4.8</v>
      </c>
    </row>
    <row r="15">
      <c r="A15" t="n">
        <v>2015</v>
      </c>
      <c r="B15" t="n">
        <v>11</v>
      </c>
      <c r="C15" t="s">
        <v>39</v>
      </c>
      <c r="D15" s="9" t="n">
        <v>9</v>
      </c>
      <c r="E15" t="n">
        <v>258</v>
      </c>
      <c r="F15" t="n">
        <v>80.8</v>
      </c>
      <c r="G15" s="9" t="n">
        <v>10</v>
      </c>
      <c r="H15" t="n">
        <v>19</v>
      </c>
      <c r="I15" t="n">
        <v>12.4</v>
      </c>
    </row>
    <row r="16">
      <c r="A16" t="n">
        <v>2015</v>
      </c>
      <c r="B16" t="n">
        <v>12</v>
      </c>
      <c r="C16" t="s">
        <v>40</v>
      </c>
      <c r="D16" s="9" t="n">
        <v>22</v>
      </c>
      <c r="E16" t="n">
        <v>105</v>
      </c>
      <c r="F16" t="n">
        <v>85.3</v>
      </c>
      <c r="G16" s="9" t="n">
        <v>13</v>
      </c>
      <c r="H16" t="n">
        <v>95</v>
      </c>
      <c r="I16" t="n">
        <v>72.2</v>
      </c>
    </row>
    <row r="17">
      <c r="A17" t="n">
        <v>2015</v>
      </c>
      <c r="B17" t="n">
        <v>13</v>
      </c>
      <c r="C17" t="s">
        <v>41</v>
      </c>
      <c r="D17" s="9" t="n">
        <v>7</v>
      </c>
      <c r="E17" t="n">
        <v>10</v>
      </c>
      <c r="F17" t="n">
        <v>7.3</v>
      </c>
      <c r="G17" s="9" t="n">
        <v>6</v>
      </c>
      <c r="H17" t="n">
        <v>27</v>
      </c>
      <c r="I17" t="n">
        <v>22.7</v>
      </c>
    </row>
    <row r="18">
      <c r="A18" t="n">
        <v>2015</v>
      </c>
      <c r="B18" t="n">
        <v>14</v>
      </c>
      <c r="C18" t="s">
        <v>42</v>
      </c>
      <c r="D18" s="9" t="n">
        <v>16</v>
      </c>
      <c r="E18" t="n">
        <v>67</v>
      </c>
      <c r="F18" t="n">
        <v>51.1</v>
      </c>
      <c r="G18" s="9" t="n">
        <v>26</v>
      </c>
      <c r="H18" t="n">
        <v>30</v>
      </c>
      <c r="I18" t="n">
        <v>19.9</v>
      </c>
    </row>
    <row r="19">
      <c r="A19" t="n">
        <v>2015</v>
      </c>
      <c r="B19" t="n">
        <v>15</v>
      </c>
      <c r="C19" t="s">
        <v>43</v>
      </c>
      <c r="D19" s="9" t="n">
        <v>8</v>
      </c>
      <c r="E19" t="n">
        <v>35</v>
      </c>
      <c r="F19" t="n">
        <v>28.9</v>
      </c>
      <c r="G19" s="9" t="n">
        <v>4</v>
      </c>
      <c r="H19" t="n">
        <v>5</v>
      </c>
      <c r="I19"/>
    </row>
    <row r="20">
      <c r="A20" t="n">
        <v>2015</v>
      </c>
      <c r="B20" t="n">
        <v>16</v>
      </c>
      <c r="C20" t="s">
        <v>44</v>
      </c>
      <c r="D20" s="9" t="n">
        <v>3</v>
      </c>
      <c r="E20" t="n">
        <v>9</v>
      </c>
      <c r="F20" t="n">
        <v>7.5</v>
      </c>
      <c r="G20" s="9"/>
      <c r="H20"/>
      <c r="I20"/>
    </row>
    <row r="21">
      <c r="A21" t="n">
        <v>2015</v>
      </c>
      <c r="B21" t="n">
        <v>17</v>
      </c>
      <c r="C21" t="s">
        <v>45</v>
      </c>
      <c r="D21" s="9" t="n">
        <v>35</v>
      </c>
      <c r="E21" t="n">
        <v>121</v>
      </c>
      <c r="F21" t="n">
        <v>80.6</v>
      </c>
      <c r="G21" s="9" t="n">
        <v>62</v>
      </c>
      <c r="H21" t="n">
        <v>252</v>
      </c>
      <c r="I21" t="n">
        <v>204.7</v>
      </c>
    </row>
    <row r="22">
      <c r="A22" t="n">
        <v>2015</v>
      </c>
      <c r="B22" t="n">
        <v>18</v>
      </c>
      <c r="C22" t="s">
        <v>46</v>
      </c>
      <c r="D22" s="9" t="n">
        <v>14</v>
      </c>
      <c r="E22" t="n">
        <v>22</v>
      </c>
      <c r="F22" t="n">
        <v>13.8</v>
      </c>
      <c r="G22" s="9" t="n">
        <v>23</v>
      </c>
      <c r="H22" t="n">
        <v>46</v>
      </c>
      <c r="I22" t="n">
        <v>30.4</v>
      </c>
    </row>
    <row r="23">
      <c r="A23" t="n">
        <v>2015</v>
      </c>
      <c r="B23" t="n">
        <v>19</v>
      </c>
      <c r="C23" t="s">
        <v>47</v>
      </c>
      <c r="D23" s="9" t="n">
        <v>84</v>
      </c>
      <c r="E23" t="n">
        <v>236</v>
      </c>
      <c r="F23" t="n">
        <v>181.5</v>
      </c>
      <c r="G23" s="9" t="n">
        <v>90</v>
      </c>
      <c r="H23" t="n">
        <v>445</v>
      </c>
      <c r="I23" t="n">
        <v>379.3</v>
      </c>
    </row>
    <row r="24">
      <c r="A24" t="n">
        <v>2015</v>
      </c>
      <c r="B24" t="n">
        <v>20</v>
      </c>
      <c r="C24" t="s">
        <v>48</v>
      </c>
      <c r="D24" s="9" t="n">
        <v>39</v>
      </c>
      <c r="E24" t="n">
        <v>225</v>
      </c>
      <c r="F24" t="n">
        <v>180.4</v>
      </c>
      <c r="G24" s="9" t="n">
        <v>62</v>
      </c>
      <c r="H24" t="n">
        <v>186</v>
      </c>
      <c r="I24" t="n">
        <v>142.2</v>
      </c>
    </row>
    <row r="25">
      <c r="A25" t="n">
        <v>2015</v>
      </c>
      <c r="B25" t="n">
        <v>21</v>
      </c>
      <c r="C25" t="s">
        <v>49</v>
      </c>
      <c r="D25" s="9" t="n">
        <v>10</v>
      </c>
      <c r="E25" t="n">
        <v>42</v>
      </c>
      <c r="F25" t="n">
        <v>35.2</v>
      </c>
      <c r="G25" s="9" t="n">
        <v>11</v>
      </c>
      <c r="H25" t="n">
        <v>23</v>
      </c>
      <c r="I25" t="n">
        <v>17.8</v>
      </c>
    </row>
    <row r="26">
      <c r="A26" t="n">
        <v>2015</v>
      </c>
      <c r="B26" t="n">
        <v>22</v>
      </c>
      <c r="C26" t="s">
        <v>50</v>
      </c>
      <c r="D26" s="9" t="n">
        <v>10</v>
      </c>
      <c r="E26" t="n">
        <v>394</v>
      </c>
      <c r="F26" t="n">
        <v>362.6</v>
      </c>
      <c r="G26" s="9" t="n">
        <v>8</v>
      </c>
      <c r="H26" t="n">
        <v>26</v>
      </c>
      <c r="I26" t="n">
        <v>21.4</v>
      </c>
    </row>
    <row r="27">
      <c r="A27" t="n">
        <v>2015</v>
      </c>
      <c r="B27" t="n">
        <v>23</v>
      </c>
      <c r="C27" t="s">
        <v>51</v>
      </c>
      <c r="D27" s="9" t="n">
        <v>3</v>
      </c>
      <c r="E27" t="n">
        <v>18</v>
      </c>
      <c r="F27" t="n">
        <v>16.1</v>
      </c>
      <c r="G27" s="9"/>
      <c r="H27"/>
      <c r="I27"/>
    </row>
    <row r="28">
      <c r="A28" t="n">
        <v>2015</v>
      </c>
      <c r="B28" t="n">
        <v>24</v>
      </c>
      <c r="C28" t="s">
        <v>52</v>
      </c>
      <c r="D28" s="9"/>
      <c r="E28"/>
      <c r="F28"/>
      <c r="G28" s="9" t="n">
        <v>3</v>
      </c>
      <c r="H28"/>
      <c r="I28"/>
    </row>
    <row r="29">
      <c r="A29" t="n">
        <v>2015</v>
      </c>
      <c r="B29" t="n">
        <v>25</v>
      </c>
      <c r="C29" t="s">
        <v>53</v>
      </c>
      <c r="D29" s="9" t="n">
        <v>5</v>
      </c>
      <c r="E29" t="n">
        <v>197</v>
      </c>
      <c r="F29" t="n">
        <v>105.2</v>
      </c>
      <c r="G29" s="9" t="n">
        <v>7</v>
      </c>
      <c r="H29" t="n">
        <v>96</v>
      </c>
      <c r="I29" t="n">
        <v>50.2</v>
      </c>
    </row>
    <row r="30">
      <c r="A30" t="n">
        <v>2015</v>
      </c>
      <c r="B30" t="n">
        <v>26</v>
      </c>
      <c r="C30" t="s">
        <v>54</v>
      </c>
      <c r="D30" s="9"/>
      <c r="E30" t="n">
        <v>4</v>
      </c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63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2014</v>
      </c>
      <c r="B6" t="n">
        <v>2</v>
      </c>
      <c r="C6" t="s">
        <v>30</v>
      </c>
      <c r="D6" s="9" t="n">
        <v>25</v>
      </c>
      <c r="E6" t="n">
        <v>80</v>
      </c>
      <c r="F6" t="n">
        <v>61.5</v>
      </c>
      <c r="G6" s="9" t="n">
        <v>20</v>
      </c>
      <c r="H6" t="n">
        <v>94</v>
      </c>
      <c r="I6" t="n">
        <v>74.9</v>
      </c>
    </row>
    <row r="7">
      <c r="A7" t="n">
        <v>2014</v>
      </c>
      <c r="B7" t="n">
        <v>3</v>
      </c>
      <c r="C7" t="s">
        <v>31</v>
      </c>
      <c r="D7" s="9" t="n">
        <v>20</v>
      </c>
      <c r="E7" t="n">
        <v>70</v>
      </c>
      <c r="F7" t="n">
        <v>51.1</v>
      </c>
      <c r="G7" s="9" t="n">
        <v>28</v>
      </c>
      <c r="H7" t="n">
        <v>97</v>
      </c>
      <c r="I7" t="n">
        <v>63.7</v>
      </c>
    </row>
    <row r="8">
      <c r="A8" t="n">
        <v>2014</v>
      </c>
      <c r="B8" t="n">
        <v>4</v>
      </c>
      <c r="C8" t="s">
        <v>32</v>
      </c>
      <c r="D8" s="9"/>
      <c r="E8"/>
      <c r="F8"/>
      <c r="G8" s="9"/>
      <c r="H8" t="n">
        <v>7</v>
      </c>
      <c r="I8" t="n">
        <v>5.2</v>
      </c>
    </row>
    <row r="9">
      <c r="A9" t="n">
        <v>2014</v>
      </c>
      <c r="B9" t="n">
        <v>5</v>
      </c>
      <c r="C9" t="s">
        <v>33</v>
      </c>
      <c r="D9" s="9" t="n">
        <v>43</v>
      </c>
      <c r="E9" t="n">
        <v>200</v>
      </c>
      <c r="F9" t="n">
        <v>161.7</v>
      </c>
      <c r="G9" s="9" t="n">
        <v>75</v>
      </c>
      <c r="H9" t="n">
        <v>216</v>
      </c>
      <c r="I9" t="n">
        <v>163.2</v>
      </c>
    </row>
    <row r="10">
      <c r="A10" t="n">
        <v>2014</v>
      </c>
      <c r="B10" t="n">
        <v>6</v>
      </c>
      <c r="C10" t="s">
        <v>34</v>
      </c>
      <c r="D10" s="9" t="n">
        <v>3</v>
      </c>
      <c r="E10" t="n">
        <v>5</v>
      </c>
      <c r="F10" t="n">
        <v>4.4</v>
      </c>
      <c r="G10" s="9" t="n">
        <v>7</v>
      </c>
      <c r="H10" t="n">
        <v>25</v>
      </c>
      <c r="I10" t="n">
        <v>18.7</v>
      </c>
    </row>
    <row r="11">
      <c r="A11" t="n">
        <v>2014</v>
      </c>
      <c r="B11" t="n">
        <v>7</v>
      </c>
      <c r="C11" t="s">
        <v>35</v>
      </c>
      <c r="D11" s="9"/>
      <c r="E11"/>
      <c r="F11"/>
      <c r="G11" s="9" t="n">
        <v>4</v>
      </c>
      <c r="H11" t="n">
        <v>9</v>
      </c>
      <c r="I11" t="n">
        <v>6.9</v>
      </c>
    </row>
    <row r="12">
      <c r="A12" t="n">
        <v>2014</v>
      </c>
      <c r="B12" t="n">
        <v>8</v>
      </c>
      <c r="C12" t="s">
        <v>36</v>
      </c>
      <c r="D12" s="9"/>
      <c r="E12" t="n">
        <v>5</v>
      </c>
      <c r="F12" t="n">
        <v>5</v>
      </c>
      <c r="G12" s="9" t="n">
        <v>10</v>
      </c>
      <c r="H12" t="n">
        <v>18</v>
      </c>
      <c r="I12" t="n">
        <v>13.6</v>
      </c>
    </row>
    <row r="13">
      <c r="A13" t="n">
        <v>2014</v>
      </c>
      <c r="B13" t="n">
        <v>9</v>
      </c>
      <c r="C13" t="s">
        <v>37</v>
      </c>
      <c r="D13" s="9" t="n">
        <v>60</v>
      </c>
      <c r="E13" t="n">
        <v>185</v>
      </c>
      <c r="F13" t="n">
        <v>142.5</v>
      </c>
      <c r="G13" s="9" t="n">
        <v>65</v>
      </c>
      <c r="H13" t="n">
        <v>328</v>
      </c>
      <c r="I13" t="n">
        <v>253.9</v>
      </c>
    </row>
    <row r="14">
      <c r="A14" t="n">
        <v>2014</v>
      </c>
      <c r="B14" t="n">
        <v>10</v>
      </c>
      <c r="C14" t="s">
        <v>38</v>
      </c>
      <c r="D14" s="9" t="n">
        <v>3</v>
      </c>
      <c r="E14" t="n">
        <v>42</v>
      </c>
      <c r="F14" t="n">
        <v>32.7</v>
      </c>
      <c r="G14" s="9" t="n">
        <v>3</v>
      </c>
      <c r="H14"/>
      <c r="I14"/>
    </row>
    <row r="15">
      <c r="A15" t="n">
        <v>2014</v>
      </c>
      <c r="B15" t="n">
        <v>11</v>
      </c>
      <c r="C15" t="s">
        <v>39</v>
      </c>
      <c r="D15" s="9" t="n">
        <v>8</v>
      </c>
      <c r="E15" t="n">
        <v>21</v>
      </c>
      <c r="F15" t="n">
        <v>16.1</v>
      </c>
      <c r="G15" s="9" t="n">
        <v>12</v>
      </c>
      <c r="H15" t="n">
        <v>52</v>
      </c>
      <c r="I15" t="n">
        <v>34.8</v>
      </c>
    </row>
    <row r="16">
      <c r="A16" t="n">
        <v>2014</v>
      </c>
      <c r="B16" t="n">
        <v>12</v>
      </c>
      <c r="C16" t="s">
        <v>40</v>
      </c>
      <c r="D16" s="9" t="n">
        <v>12</v>
      </c>
      <c r="E16" t="n">
        <v>15</v>
      </c>
      <c r="F16" t="n">
        <v>8.7</v>
      </c>
      <c r="G16" s="9" t="n">
        <v>13</v>
      </c>
      <c r="H16" t="n">
        <v>64</v>
      </c>
      <c r="I16" t="n">
        <v>50.9</v>
      </c>
    </row>
    <row r="17">
      <c r="A17" t="n">
        <v>2014</v>
      </c>
      <c r="B17" t="n">
        <v>13</v>
      </c>
      <c r="C17" t="s">
        <v>41</v>
      </c>
      <c r="D17" s="9" t="n">
        <v>8</v>
      </c>
      <c r="E17" t="n">
        <v>30</v>
      </c>
      <c r="F17" t="n">
        <v>23</v>
      </c>
      <c r="G17" s="9" t="n">
        <v>4</v>
      </c>
      <c r="H17" t="n">
        <v>10</v>
      </c>
      <c r="I17" t="n">
        <v>6.8</v>
      </c>
    </row>
    <row r="18">
      <c r="A18" t="n">
        <v>2014</v>
      </c>
      <c r="B18" t="n">
        <v>14</v>
      </c>
      <c r="C18" t="s">
        <v>42</v>
      </c>
      <c r="D18" s="9" t="n">
        <v>17</v>
      </c>
      <c r="E18" t="n">
        <v>71</v>
      </c>
      <c r="F18" t="n">
        <v>52</v>
      </c>
      <c r="G18" s="9" t="n">
        <v>25</v>
      </c>
      <c r="H18" t="n">
        <v>64</v>
      </c>
      <c r="I18" t="n">
        <v>52.9</v>
      </c>
    </row>
    <row r="19">
      <c r="A19" t="n">
        <v>2014</v>
      </c>
      <c r="B19" t="n">
        <v>15</v>
      </c>
      <c r="C19" t="s">
        <v>43</v>
      </c>
      <c r="D19" s="9" t="n">
        <v>7</v>
      </c>
      <c r="E19" t="n">
        <v>20</v>
      </c>
      <c r="F19" t="n">
        <v>13.2</v>
      </c>
      <c r="G19" s="9" t="n">
        <v>4</v>
      </c>
      <c r="H19" t="n">
        <v>5</v>
      </c>
      <c r="I19"/>
    </row>
    <row r="20">
      <c r="A20" t="n">
        <v>2014</v>
      </c>
      <c r="B20" t="n">
        <v>16</v>
      </c>
      <c r="C20" t="s">
        <v>44</v>
      </c>
      <c r="D20" s="9"/>
      <c r="E20" t="n">
        <v>4</v>
      </c>
      <c r="F20"/>
      <c r="G20" s="9"/>
      <c r="H20"/>
      <c r="I20"/>
    </row>
    <row r="21">
      <c r="A21" t="n">
        <v>2014</v>
      </c>
      <c r="B21" t="n">
        <v>17</v>
      </c>
      <c r="C21" t="s">
        <v>45</v>
      </c>
      <c r="D21" s="9" t="n">
        <v>37</v>
      </c>
      <c r="E21" t="n">
        <v>78</v>
      </c>
      <c r="F21" t="n">
        <v>57.3</v>
      </c>
      <c r="G21" s="9" t="n">
        <v>45</v>
      </c>
      <c r="H21" t="n">
        <v>142</v>
      </c>
      <c r="I21" t="n">
        <v>110.6</v>
      </c>
    </row>
    <row r="22">
      <c r="A22" t="n">
        <v>2014</v>
      </c>
      <c r="B22" t="n">
        <v>18</v>
      </c>
      <c r="C22" t="s">
        <v>46</v>
      </c>
      <c r="D22" s="9" t="n">
        <v>8</v>
      </c>
      <c r="E22" t="n">
        <v>9</v>
      </c>
      <c r="F22" t="n">
        <v>5.8</v>
      </c>
      <c r="G22" s="9" t="n">
        <v>9</v>
      </c>
      <c r="H22" t="n">
        <v>37</v>
      </c>
      <c r="I22" t="n">
        <v>25.6</v>
      </c>
    </row>
    <row r="23">
      <c r="A23" t="n">
        <v>2014</v>
      </c>
      <c r="B23" t="n">
        <v>19</v>
      </c>
      <c r="C23" t="s">
        <v>47</v>
      </c>
      <c r="D23" s="9" t="n">
        <v>49</v>
      </c>
      <c r="E23" t="n">
        <v>125</v>
      </c>
      <c r="F23" t="n">
        <v>106.8</v>
      </c>
      <c r="G23" s="9" t="n">
        <v>99</v>
      </c>
      <c r="H23" t="n">
        <v>275</v>
      </c>
      <c r="I23" t="n">
        <v>207.1</v>
      </c>
    </row>
    <row r="24">
      <c r="A24" t="n">
        <v>2014</v>
      </c>
      <c r="B24" t="n">
        <v>20</v>
      </c>
      <c r="C24" t="s">
        <v>48</v>
      </c>
      <c r="D24" s="9" t="n">
        <v>23</v>
      </c>
      <c r="E24" t="n">
        <v>61</v>
      </c>
      <c r="F24" t="n">
        <v>46.5</v>
      </c>
      <c r="G24" s="9" t="n">
        <v>43</v>
      </c>
      <c r="H24" t="n">
        <v>101</v>
      </c>
      <c r="I24" t="n">
        <v>71.9</v>
      </c>
    </row>
    <row r="25">
      <c r="A25" t="n">
        <v>2014</v>
      </c>
      <c r="B25" t="n">
        <v>21</v>
      </c>
      <c r="C25" t="s">
        <v>49</v>
      </c>
      <c r="D25" s="9" t="n">
        <v>11</v>
      </c>
      <c r="E25" t="n">
        <v>14</v>
      </c>
      <c r="F25" t="n">
        <v>8.7</v>
      </c>
      <c r="G25" s="9" t="n">
        <v>11</v>
      </c>
      <c r="H25" t="n">
        <v>11</v>
      </c>
      <c r="I25" t="n">
        <v>6.9</v>
      </c>
    </row>
    <row r="26">
      <c r="A26" t="n">
        <v>2014</v>
      </c>
      <c r="B26" t="n">
        <v>22</v>
      </c>
      <c r="C26" t="s">
        <v>50</v>
      </c>
      <c r="D26" s="9" t="n">
        <v>5</v>
      </c>
      <c r="E26" t="n">
        <v>11</v>
      </c>
      <c r="F26" t="n">
        <v>7.5</v>
      </c>
      <c r="G26" s="9" t="n">
        <v>4</v>
      </c>
      <c r="H26" t="n">
        <v>5</v>
      </c>
      <c r="I26"/>
    </row>
    <row r="27">
      <c r="A27" t="n">
        <v>2014</v>
      </c>
      <c r="B27" t="n">
        <v>23</v>
      </c>
      <c r="C27" t="s">
        <v>51</v>
      </c>
      <c r="D27" s="9"/>
      <c r="E27"/>
      <c r="F27"/>
      <c r="G27" s="9" t="n">
        <v>6</v>
      </c>
      <c r="H27" t="n">
        <v>30</v>
      </c>
      <c r="I27" t="n">
        <v>25.4</v>
      </c>
    </row>
    <row r="28">
      <c r="A28" t="n">
        <v>2014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2014</v>
      </c>
      <c r="B29" t="n">
        <v>25</v>
      </c>
      <c r="C29" t="s">
        <v>53</v>
      </c>
      <c r="D29" s="9" t="n">
        <v>6</v>
      </c>
      <c r="E29" t="n">
        <v>25</v>
      </c>
      <c r="F29" t="n">
        <v>22.1</v>
      </c>
      <c r="G29" s="9"/>
      <c r="H29"/>
      <c r="I29"/>
    </row>
    <row r="30">
      <c r="A30" t="n">
        <v>2014</v>
      </c>
      <c r="B30" t="n">
        <v>26</v>
      </c>
      <c r="C30" t="s">
        <v>54</v>
      </c>
      <c r="D30" s="9"/>
      <c r="E30"/>
      <c r="F30"/>
      <c r="G30" s="9"/>
      <c r="H30" t="n">
        <v>5</v>
      </c>
      <c r="I30" t="n">
        <v>4.1</v>
      </c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64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2013</v>
      </c>
      <c r="B6" t="n">
        <v>2</v>
      </c>
      <c r="C6" t="s">
        <v>30</v>
      </c>
      <c r="D6" s="9" t="n">
        <v>17</v>
      </c>
      <c r="E6" t="n">
        <v>52</v>
      </c>
      <c r="F6" t="n">
        <v>39.9</v>
      </c>
      <c r="G6" s="9" t="n">
        <v>17</v>
      </c>
      <c r="H6" t="n">
        <v>25</v>
      </c>
      <c r="I6" t="n">
        <v>20</v>
      </c>
    </row>
    <row r="7">
      <c r="A7" t="n">
        <v>2013</v>
      </c>
      <c r="B7" t="n">
        <v>3</v>
      </c>
      <c r="C7" t="s">
        <v>31</v>
      </c>
      <c r="D7" s="9" t="n">
        <v>16</v>
      </c>
      <c r="E7" t="n">
        <v>39</v>
      </c>
      <c r="F7" t="n">
        <v>23.4</v>
      </c>
      <c r="G7" s="9" t="n">
        <v>9</v>
      </c>
      <c r="H7" t="n">
        <v>21</v>
      </c>
      <c r="I7" t="n">
        <v>16.9</v>
      </c>
    </row>
    <row r="8">
      <c r="A8" t="n">
        <v>2013</v>
      </c>
      <c r="B8" t="n">
        <v>4</v>
      </c>
      <c r="C8" t="s">
        <v>32</v>
      </c>
      <c r="D8" s="9"/>
      <c r="E8"/>
      <c r="F8"/>
      <c r="G8" s="9"/>
      <c r="H8" t="n">
        <v>4</v>
      </c>
      <c r="I8"/>
    </row>
    <row r="9">
      <c r="A9" t="n">
        <v>2013</v>
      </c>
      <c r="B9" t="n">
        <v>5</v>
      </c>
      <c r="C9" t="s">
        <v>33</v>
      </c>
      <c r="D9" s="9" t="n">
        <v>27</v>
      </c>
      <c r="E9" t="n">
        <v>86</v>
      </c>
      <c r="F9" t="n">
        <v>66.5</v>
      </c>
      <c r="G9" s="9" t="n">
        <v>33</v>
      </c>
      <c r="H9" t="n">
        <v>103</v>
      </c>
      <c r="I9" t="n">
        <v>76.8</v>
      </c>
    </row>
    <row r="10">
      <c r="A10" t="n">
        <v>2013</v>
      </c>
      <c r="B10" t="n">
        <v>6</v>
      </c>
      <c r="C10" t="s">
        <v>34</v>
      </c>
      <c r="D10" s="9"/>
      <c r="E10"/>
      <c r="F10"/>
      <c r="G10" s="9"/>
      <c r="H10"/>
      <c r="I10"/>
    </row>
    <row r="11">
      <c r="A11" t="n">
        <v>2013</v>
      </c>
      <c r="B11" t="n">
        <v>7</v>
      </c>
      <c r="C11" t="s">
        <v>35</v>
      </c>
      <c r="D11" s="9"/>
      <c r="E11" t="n">
        <v>16</v>
      </c>
      <c r="F11" t="n">
        <v>10.4</v>
      </c>
      <c r="G11" s="9"/>
      <c r="H11"/>
      <c r="I11"/>
    </row>
    <row r="12">
      <c r="A12" t="n">
        <v>2013</v>
      </c>
      <c r="B12" t="n">
        <v>8</v>
      </c>
      <c r="C12" t="s">
        <v>36</v>
      </c>
      <c r="D12" s="9"/>
      <c r="E12" t="n">
        <v>6</v>
      </c>
      <c r="F12" t="n">
        <v>5.1</v>
      </c>
      <c r="G12" s="9" t="n">
        <v>6</v>
      </c>
      <c r="H12" t="n">
        <v>24</v>
      </c>
      <c r="I12" t="n">
        <v>18.3</v>
      </c>
    </row>
    <row r="13">
      <c r="A13" t="n">
        <v>2013</v>
      </c>
      <c r="B13" t="n">
        <v>9</v>
      </c>
      <c r="C13" t="s">
        <v>37</v>
      </c>
      <c r="D13" s="9" t="n">
        <v>47</v>
      </c>
      <c r="E13" t="n">
        <v>166</v>
      </c>
      <c r="F13" t="n">
        <v>122.4</v>
      </c>
      <c r="G13" s="9" t="n">
        <v>46</v>
      </c>
      <c r="H13" t="n">
        <v>136</v>
      </c>
      <c r="I13" t="n">
        <v>107.3</v>
      </c>
    </row>
    <row r="14">
      <c r="A14" t="n">
        <v>2013</v>
      </c>
      <c r="B14" t="n">
        <v>10</v>
      </c>
      <c r="C14" t="s">
        <v>38</v>
      </c>
      <c r="D14" s="9" t="n">
        <v>4</v>
      </c>
      <c r="E14" t="n">
        <v>51</v>
      </c>
      <c r="F14" t="n">
        <v>44</v>
      </c>
      <c r="G14" s="9"/>
      <c r="H14" t="n">
        <v>9</v>
      </c>
      <c r="I14" t="n">
        <v>5.1</v>
      </c>
    </row>
    <row r="15">
      <c r="A15" t="n">
        <v>2013</v>
      </c>
      <c r="B15" t="n">
        <v>11</v>
      </c>
      <c r="C15" t="s">
        <v>39</v>
      </c>
      <c r="D15" s="9" t="n">
        <v>6</v>
      </c>
      <c r="E15" t="n">
        <v>6</v>
      </c>
      <c r="F15"/>
      <c r="G15" s="9"/>
      <c r="H15"/>
      <c r="I15"/>
    </row>
    <row r="16">
      <c r="A16" t="n">
        <v>2013</v>
      </c>
      <c r="B16" t="n">
        <v>12</v>
      </c>
      <c r="C16" t="s">
        <v>40</v>
      </c>
      <c r="D16" s="9" t="n">
        <v>9</v>
      </c>
      <c r="E16" t="n">
        <v>59</v>
      </c>
      <c r="F16" t="n">
        <v>50.3</v>
      </c>
      <c r="G16" s="9" t="n">
        <v>4</v>
      </c>
      <c r="H16" t="n">
        <v>15</v>
      </c>
      <c r="I16" t="n">
        <v>12.8</v>
      </c>
    </row>
    <row r="17">
      <c r="A17" t="n">
        <v>2013</v>
      </c>
      <c r="B17" t="n">
        <v>13</v>
      </c>
      <c r="C17" t="s">
        <v>41</v>
      </c>
      <c r="D17" s="9" t="n">
        <v>5</v>
      </c>
      <c r="E17" t="n">
        <v>10</v>
      </c>
      <c r="F17" t="n">
        <v>6.1</v>
      </c>
      <c r="G17" s="9" t="n">
        <v>6</v>
      </c>
      <c r="H17" t="n">
        <v>7</v>
      </c>
      <c r="I17" t="n">
        <v>5.1</v>
      </c>
    </row>
    <row r="18">
      <c r="A18" t="n">
        <v>2013</v>
      </c>
      <c r="B18" t="n">
        <v>14</v>
      </c>
      <c r="C18" t="s">
        <v>42</v>
      </c>
      <c r="D18" s="9" t="n">
        <v>10</v>
      </c>
      <c r="E18" t="n">
        <v>19</v>
      </c>
      <c r="F18" t="n">
        <v>15.2</v>
      </c>
      <c r="G18" s="9" t="n">
        <v>12</v>
      </c>
      <c r="H18" t="n">
        <v>142</v>
      </c>
      <c r="I18" t="n">
        <v>64</v>
      </c>
    </row>
    <row r="19">
      <c r="A19" t="n">
        <v>2013</v>
      </c>
      <c r="B19" t="n">
        <v>15</v>
      </c>
      <c r="C19" t="s">
        <v>43</v>
      </c>
      <c r="D19" s="9" t="n">
        <v>4</v>
      </c>
      <c r="E19" t="n">
        <v>9</v>
      </c>
      <c r="F19" t="n">
        <v>6.4</v>
      </c>
      <c r="G19" s="9" t="n">
        <v>6</v>
      </c>
      <c r="H19" t="n">
        <v>13</v>
      </c>
      <c r="I19" t="n">
        <v>9.5</v>
      </c>
    </row>
    <row r="20">
      <c r="A20" t="n">
        <v>2013</v>
      </c>
      <c r="B20" t="n">
        <v>16</v>
      </c>
      <c r="C20" t="s">
        <v>44</v>
      </c>
      <c r="D20" s="9"/>
      <c r="E20"/>
      <c r="F20"/>
      <c r="G20" s="9"/>
      <c r="H20" t="n">
        <v>6</v>
      </c>
      <c r="I20" t="n">
        <v>4.4</v>
      </c>
    </row>
    <row r="21">
      <c r="A21" t="n">
        <v>2013</v>
      </c>
      <c r="B21" t="n">
        <v>17</v>
      </c>
      <c r="C21" t="s">
        <v>45</v>
      </c>
      <c r="D21" s="9" t="n">
        <v>21</v>
      </c>
      <c r="E21" t="n">
        <v>108</v>
      </c>
      <c r="F21" t="n">
        <v>88.5</v>
      </c>
      <c r="G21" s="9" t="n">
        <v>21</v>
      </c>
      <c r="H21" t="n">
        <v>122</v>
      </c>
      <c r="I21" t="n">
        <v>106.3</v>
      </c>
    </row>
    <row r="22">
      <c r="A22" t="n">
        <v>2013</v>
      </c>
      <c r="B22" t="n">
        <v>18</v>
      </c>
      <c r="C22" t="s">
        <v>46</v>
      </c>
      <c r="D22" s="9" t="n">
        <v>7</v>
      </c>
      <c r="E22" t="n">
        <v>23</v>
      </c>
      <c r="F22" t="n">
        <v>19.9</v>
      </c>
      <c r="G22" s="9" t="n">
        <v>7</v>
      </c>
      <c r="H22" t="n">
        <v>11</v>
      </c>
      <c r="I22" t="n">
        <v>6.3</v>
      </c>
    </row>
    <row r="23">
      <c r="A23" t="n">
        <v>2013</v>
      </c>
      <c r="B23" t="n">
        <v>19</v>
      </c>
      <c r="C23" t="s">
        <v>47</v>
      </c>
      <c r="D23" s="9" t="n">
        <v>35</v>
      </c>
      <c r="E23" t="n">
        <v>149</v>
      </c>
      <c r="F23" t="n">
        <v>117.6</v>
      </c>
      <c r="G23" s="9" t="n">
        <v>49</v>
      </c>
      <c r="H23" t="n">
        <v>248</v>
      </c>
      <c r="I23" t="n">
        <v>211.5</v>
      </c>
    </row>
    <row r="24">
      <c r="A24" t="n">
        <v>2013</v>
      </c>
      <c r="B24" t="n">
        <v>20</v>
      </c>
      <c r="C24" t="s">
        <v>48</v>
      </c>
      <c r="D24" s="9" t="n">
        <v>19</v>
      </c>
      <c r="E24" t="n">
        <v>93</v>
      </c>
      <c r="F24" t="n">
        <v>72.9</v>
      </c>
      <c r="G24" s="9" t="n">
        <v>20</v>
      </c>
      <c r="H24" t="n">
        <v>36</v>
      </c>
      <c r="I24" t="n">
        <v>29.1</v>
      </c>
    </row>
    <row r="25">
      <c r="A25" t="n">
        <v>2013</v>
      </c>
      <c r="B25" t="n">
        <v>21</v>
      </c>
      <c r="C25" t="s">
        <v>49</v>
      </c>
      <c r="D25" s="9" t="n">
        <v>3</v>
      </c>
      <c r="E25" t="n">
        <v>10</v>
      </c>
      <c r="F25" t="n">
        <v>7.4</v>
      </c>
      <c r="G25" s="9" t="n">
        <v>5</v>
      </c>
      <c r="H25" t="n">
        <v>11</v>
      </c>
      <c r="I25" t="n">
        <v>9</v>
      </c>
    </row>
    <row r="26">
      <c r="A26" t="n">
        <v>2013</v>
      </c>
      <c r="B26" t="n">
        <v>22</v>
      </c>
      <c r="C26" t="s">
        <v>50</v>
      </c>
      <c r="D26" s="9" t="n">
        <v>3</v>
      </c>
      <c r="E26" t="n">
        <v>35</v>
      </c>
      <c r="F26" t="n">
        <v>32.1</v>
      </c>
      <c r="G26" s="9" t="n">
        <v>3</v>
      </c>
      <c r="H26" t="n">
        <v>23</v>
      </c>
      <c r="I26" t="n">
        <v>19.2</v>
      </c>
    </row>
    <row r="27">
      <c r="A27" t="n">
        <v>2013</v>
      </c>
      <c r="B27" t="n">
        <v>23</v>
      </c>
      <c r="C27" t="s">
        <v>51</v>
      </c>
      <c r="D27" s="9" t="n">
        <v>5</v>
      </c>
      <c r="E27" t="n">
        <v>12</v>
      </c>
      <c r="F27" t="n">
        <v>10.5</v>
      </c>
      <c r="G27" s="9"/>
      <c r="H27"/>
      <c r="I27"/>
    </row>
    <row r="28">
      <c r="A28" t="n">
        <v>2013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2013</v>
      </c>
      <c r="B29" t="n">
        <v>25</v>
      </c>
      <c r="C29" t="s">
        <v>53</v>
      </c>
      <c r="D29" s="9"/>
      <c r="E29" t="n">
        <v>18</v>
      </c>
      <c r="F29" t="n">
        <v>16.4</v>
      </c>
      <c r="G29" s="9" t="n">
        <v>3</v>
      </c>
      <c r="H29" t="n">
        <v>9</v>
      </c>
      <c r="I29" t="n">
        <v>7.8</v>
      </c>
    </row>
    <row r="30">
      <c r="A30" t="n">
        <v>2013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65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2012</v>
      </c>
      <c r="B6" t="n">
        <v>2</v>
      </c>
      <c r="C6" t="s">
        <v>30</v>
      </c>
      <c r="D6" s="9" t="n">
        <v>31</v>
      </c>
      <c r="E6" t="n">
        <v>178</v>
      </c>
      <c r="F6" t="n">
        <v>141.3</v>
      </c>
      <c r="G6" s="9" t="n">
        <v>33</v>
      </c>
      <c r="H6" t="n">
        <v>99</v>
      </c>
      <c r="I6" t="n">
        <v>70.4</v>
      </c>
    </row>
    <row r="7">
      <c r="A7" t="n">
        <v>2012</v>
      </c>
      <c r="B7" t="n">
        <v>3</v>
      </c>
      <c r="C7" t="s">
        <v>31</v>
      </c>
      <c r="D7" s="9" t="n">
        <v>19</v>
      </c>
      <c r="E7" t="n">
        <v>35</v>
      </c>
      <c r="F7" t="n">
        <v>27.5</v>
      </c>
      <c r="G7" s="9" t="n">
        <v>26</v>
      </c>
      <c r="H7" t="n">
        <v>72</v>
      </c>
      <c r="I7" t="n">
        <v>43.1</v>
      </c>
    </row>
    <row r="8">
      <c r="A8" t="n">
        <v>2012</v>
      </c>
      <c r="B8" t="n">
        <v>4</v>
      </c>
      <c r="C8" t="s">
        <v>32</v>
      </c>
      <c r="D8" s="9"/>
      <c r="E8"/>
      <c r="F8"/>
      <c r="G8" s="9"/>
      <c r="H8"/>
      <c r="I8"/>
    </row>
    <row r="9">
      <c r="A9" t="n">
        <v>2012</v>
      </c>
      <c r="B9" t="n">
        <v>5</v>
      </c>
      <c r="C9" t="s">
        <v>33</v>
      </c>
      <c r="D9" s="9" t="n">
        <v>55</v>
      </c>
      <c r="E9" t="n">
        <v>150</v>
      </c>
      <c r="F9" t="n">
        <v>120.5</v>
      </c>
      <c r="G9" s="9" t="n">
        <v>70</v>
      </c>
      <c r="H9" t="n">
        <v>278</v>
      </c>
      <c r="I9" t="n">
        <v>242.1</v>
      </c>
    </row>
    <row r="10">
      <c r="A10" t="n">
        <v>2012</v>
      </c>
      <c r="B10" t="n">
        <v>6</v>
      </c>
      <c r="C10" t="s">
        <v>34</v>
      </c>
      <c r="D10" s="9" t="n">
        <v>4</v>
      </c>
      <c r="E10" t="n">
        <v>12</v>
      </c>
      <c r="F10" t="n">
        <v>9.7</v>
      </c>
      <c r="G10" s="9" t="n">
        <v>5</v>
      </c>
      <c r="H10" t="n">
        <v>9</v>
      </c>
      <c r="I10" t="n">
        <v>5</v>
      </c>
    </row>
    <row r="11">
      <c r="A11" t="n">
        <v>2012</v>
      </c>
      <c r="B11" t="n">
        <v>7</v>
      </c>
      <c r="C11" t="s">
        <v>35</v>
      </c>
      <c r="D11" s="9" t="n">
        <v>3</v>
      </c>
      <c r="E11" t="n">
        <v>4</v>
      </c>
      <c r="F11"/>
      <c r="G11" s="9" t="n">
        <v>5</v>
      </c>
      <c r="H11" t="n">
        <v>11</v>
      </c>
      <c r="I11" t="n">
        <v>8.5</v>
      </c>
    </row>
    <row r="12">
      <c r="A12" t="n">
        <v>2012</v>
      </c>
      <c r="B12" t="n">
        <v>8</v>
      </c>
      <c r="C12" t="s">
        <v>36</v>
      </c>
      <c r="D12" s="9" t="n">
        <v>8</v>
      </c>
      <c r="E12" t="n">
        <v>10</v>
      </c>
      <c r="F12" t="n">
        <v>5.3</v>
      </c>
      <c r="G12" s="9" t="n">
        <v>9</v>
      </c>
      <c r="H12" t="n">
        <v>46</v>
      </c>
      <c r="I12" t="n">
        <v>37.2</v>
      </c>
    </row>
    <row r="13">
      <c r="A13" t="n">
        <v>2012</v>
      </c>
      <c r="B13" t="n">
        <v>9</v>
      </c>
      <c r="C13" t="s">
        <v>37</v>
      </c>
      <c r="D13" s="9" t="n">
        <v>73</v>
      </c>
      <c r="E13" t="n">
        <v>203</v>
      </c>
      <c r="F13" t="n">
        <v>155.9</v>
      </c>
      <c r="G13" s="9" t="n">
        <v>80</v>
      </c>
      <c r="H13" t="n">
        <v>255</v>
      </c>
      <c r="I13" t="n">
        <v>203.6</v>
      </c>
    </row>
    <row r="14">
      <c r="A14" t="n">
        <v>2012</v>
      </c>
      <c r="B14" t="n">
        <v>10</v>
      </c>
      <c r="C14" t="s">
        <v>38</v>
      </c>
      <c r="D14" s="9" t="n">
        <v>7</v>
      </c>
      <c r="E14" t="n">
        <v>12</v>
      </c>
      <c r="F14" t="n">
        <v>7.1</v>
      </c>
      <c r="G14" s="9"/>
      <c r="H14"/>
      <c r="I14"/>
    </row>
    <row r="15">
      <c r="A15" t="n">
        <v>2012</v>
      </c>
      <c r="B15" t="n">
        <v>11</v>
      </c>
      <c r="C15" t="s">
        <v>39</v>
      </c>
      <c r="D15" s="9" t="n">
        <v>8</v>
      </c>
      <c r="E15" t="n">
        <v>23</v>
      </c>
      <c r="F15" t="n">
        <v>15.4</v>
      </c>
      <c r="G15" s="9" t="n">
        <v>5</v>
      </c>
      <c r="H15" t="n">
        <v>13</v>
      </c>
      <c r="I15" t="n">
        <v>9.4</v>
      </c>
    </row>
    <row r="16">
      <c r="A16" t="n">
        <v>2012</v>
      </c>
      <c r="B16" t="n">
        <v>12</v>
      </c>
      <c r="C16" t="s">
        <v>40</v>
      </c>
      <c r="D16" s="9" t="n">
        <v>9</v>
      </c>
      <c r="E16" t="n">
        <v>37</v>
      </c>
      <c r="F16" t="n">
        <v>27.6</v>
      </c>
      <c r="G16" s="9" t="n">
        <v>17</v>
      </c>
      <c r="H16" t="n">
        <v>47</v>
      </c>
      <c r="I16" t="n">
        <v>38.1</v>
      </c>
    </row>
    <row r="17">
      <c r="A17" t="n">
        <v>2012</v>
      </c>
      <c r="B17" t="n">
        <v>13</v>
      </c>
      <c r="C17" t="s">
        <v>41</v>
      </c>
      <c r="D17" s="9" t="n">
        <v>6</v>
      </c>
      <c r="E17" t="n">
        <v>15</v>
      </c>
      <c r="F17" t="n">
        <v>11.8</v>
      </c>
      <c r="G17" s="9" t="n">
        <v>6</v>
      </c>
      <c r="H17" t="n">
        <v>8</v>
      </c>
      <c r="I17" t="n">
        <v>6.1</v>
      </c>
    </row>
    <row r="18">
      <c r="A18" t="n">
        <v>2012</v>
      </c>
      <c r="B18" t="n">
        <v>14</v>
      </c>
      <c r="C18" t="s">
        <v>42</v>
      </c>
      <c r="D18" s="9" t="n">
        <v>19</v>
      </c>
      <c r="E18" t="n">
        <v>45</v>
      </c>
      <c r="F18" t="n">
        <v>37.8</v>
      </c>
      <c r="G18" s="9" t="n">
        <v>18</v>
      </c>
      <c r="H18" t="n">
        <v>46</v>
      </c>
      <c r="I18" t="n">
        <v>32.2</v>
      </c>
    </row>
    <row r="19">
      <c r="A19" t="n">
        <v>2012</v>
      </c>
      <c r="B19" t="n">
        <v>15</v>
      </c>
      <c r="C19" t="s">
        <v>43</v>
      </c>
      <c r="D19" s="9" t="n">
        <v>7</v>
      </c>
      <c r="E19" t="n">
        <v>9</v>
      </c>
      <c r="F19" t="n">
        <v>5.7</v>
      </c>
      <c r="G19" s="9" t="n">
        <v>6</v>
      </c>
      <c r="H19" t="n">
        <v>32</v>
      </c>
      <c r="I19" t="n">
        <v>16.6</v>
      </c>
    </row>
    <row r="20">
      <c r="A20" t="n">
        <v>2012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2012</v>
      </c>
      <c r="B21" t="n">
        <v>17</v>
      </c>
      <c r="C21" t="s">
        <v>45</v>
      </c>
      <c r="D21" s="9" t="n">
        <v>42</v>
      </c>
      <c r="E21" t="n">
        <v>140</v>
      </c>
      <c r="F21" t="n">
        <v>103.9</v>
      </c>
      <c r="G21" s="9" t="n">
        <v>43</v>
      </c>
      <c r="H21" t="n">
        <v>104</v>
      </c>
      <c r="I21" t="n">
        <v>79.7</v>
      </c>
    </row>
    <row r="22">
      <c r="A22" t="n">
        <v>2012</v>
      </c>
      <c r="B22" t="n">
        <v>18</v>
      </c>
      <c r="C22" t="s">
        <v>46</v>
      </c>
      <c r="D22" s="9" t="n">
        <v>11</v>
      </c>
      <c r="E22" t="n">
        <v>20</v>
      </c>
      <c r="F22" t="n">
        <v>12.7</v>
      </c>
      <c r="G22" s="9" t="n">
        <v>10</v>
      </c>
      <c r="H22" t="n">
        <v>33</v>
      </c>
      <c r="I22" t="n">
        <v>25</v>
      </c>
    </row>
    <row r="23">
      <c r="A23" t="n">
        <v>2012</v>
      </c>
      <c r="B23" t="n">
        <v>19</v>
      </c>
      <c r="C23" t="s">
        <v>47</v>
      </c>
      <c r="D23" s="9" t="n">
        <v>77</v>
      </c>
      <c r="E23" t="n">
        <v>359</v>
      </c>
      <c r="F23" t="n">
        <v>299</v>
      </c>
      <c r="G23" s="9" t="n">
        <v>100</v>
      </c>
      <c r="H23" t="n">
        <v>304</v>
      </c>
      <c r="I23" t="n">
        <v>236.3</v>
      </c>
    </row>
    <row r="24">
      <c r="A24" t="n">
        <v>2012</v>
      </c>
      <c r="B24" t="n">
        <v>20</v>
      </c>
      <c r="C24" t="s">
        <v>48</v>
      </c>
      <c r="D24" s="9" t="n">
        <v>46</v>
      </c>
      <c r="E24" t="n">
        <v>101</v>
      </c>
      <c r="F24" t="n">
        <v>77.8</v>
      </c>
      <c r="G24" s="9" t="n">
        <v>46</v>
      </c>
      <c r="H24" t="n">
        <v>222</v>
      </c>
      <c r="I24" t="n">
        <v>190.1</v>
      </c>
    </row>
    <row r="25">
      <c r="A25" t="n">
        <v>2012</v>
      </c>
      <c r="B25" t="n">
        <v>21</v>
      </c>
      <c r="C25" t="s">
        <v>49</v>
      </c>
      <c r="D25" s="9" t="n">
        <v>6</v>
      </c>
      <c r="E25" t="n">
        <v>13</v>
      </c>
      <c r="F25" t="n">
        <v>9.9</v>
      </c>
      <c r="G25" s="9" t="n">
        <v>9</v>
      </c>
      <c r="H25" t="n">
        <v>13</v>
      </c>
      <c r="I25" t="n">
        <v>10.2</v>
      </c>
    </row>
    <row r="26">
      <c r="A26" t="n">
        <v>2012</v>
      </c>
      <c r="B26" t="n">
        <v>22</v>
      </c>
      <c r="C26" t="s">
        <v>50</v>
      </c>
      <c r="D26" s="9" t="n">
        <v>6</v>
      </c>
      <c r="E26" t="n">
        <v>131</v>
      </c>
      <c r="F26" t="n">
        <v>115.3</v>
      </c>
      <c r="G26" s="9" t="n">
        <v>3</v>
      </c>
      <c r="H26"/>
      <c r="I26"/>
    </row>
    <row r="27">
      <c r="A27" t="n">
        <v>2012</v>
      </c>
      <c r="B27" t="n">
        <v>23</v>
      </c>
      <c r="C27" t="s">
        <v>51</v>
      </c>
      <c r="D27" s="9"/>
      <c r="E27"/>
      <c r="F27"/>
      <c r="G27" s="9"/>
      <c r="H27"/>
      <c r="I27"/>
    </row>
    <row r="28">
      <c r="A28" t="n">
        <v>2012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2012</v>
      </c>
      <c r="B29" t="n">
        <v>25</v>
      </c>
      <c r="C29" t="s">
        <v>53</v>
      </c>
      <c r="D29" s="9" t="n">
        <v>8</v>
      </c>
      <c r="E29" t="n">
        <v>23</v>
      </c>
      <c r="F29" t="n">
        <v>19.3</v>
      </c>
      <c r="G29" s="9"/>
      <c r="H29"/>
      <c r="I29"/>
    </row>
    <row r="30">
      <c r="A30" t="n">
        <v>2012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0.71" hidden="0" customWidth="1"/>
    <col min="2" max="2" width="130.71" hidden="0" customWidth="1"/>
  </cols>
  <sheetData>
    <row r="1">
      <c r="A1" s="5" t="s">
        <v>12</v>
      </c>
    </row>
    <row r="2">
      <c r="A2" s="3"/>
    </row>
    <row r="4">
      <c r="A4" s="6" t="s">
        <v>13</v>
      </c>
      <c r="B4" s="6" t="s">
        <v>14</v>
      </c>
    </row>
    <row r="5">
      <c r="A5" t="s">
        <v>15</v>
      </c>
      <c r="B5" t="s">
        <v>16</v>
      </c>
    </row>
    <row r="6">
      <c r="A6" t="s">
        <v>17</v>
      </c>
      <c r="B6" t="s">
        <v>18</v>
      </c>
    </row>
    <row r="7">
      <c r="A7" t="s">
        <v>19</v>
      </c>
      <c r="B7" t="s">
        <v>20</v>
      </c>
    </row>
  </sheetData>
  <mergeCells count="2">
    <mergeCell ref="A1:R1"/>
    <mergeCell ref="A2:R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21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2023</v>
      </c>
      <c r="B6" t="n">
        <v>2</v>
      </c>
      <c r="C6" t="s">
        <v>30</v>
      </c>
      <c r="D6" s="9" t="n">
        <v>36</v>
      </c>
      <c r="E6" t="n">
        <v>63</v>
      </c>
      <c r="F6" t="n">
        <v>42.7</v>
      </c>
      <c r="G6" s="9" t="n">
        <v>34</v>
      </c>
      <c r="H6" t="n">
        <v>55</v>
      </c>
      <c r="I6" t="n">
        <v>39</v>
      </c>
    </row>
    <row r="7">
      <c r="A7" t="n">
        <v>2023</v>
      </c>
      <c r="B7" t="n">
        <v>3</v>
      </c>
      <c r="C7" t="s">
        <v>31</v>
      </c>
      <c r="D7" s="9" t="n">
        <v>33</v>
      </c>
      <c r="E7" t="n">
        <v>157</v>
      </c>
      <c r="F7" t="n">
        <v>112.9</v>
      </c>
      <c r="G7" s="9" t="n">
        <v>49</v>
      </c>
      <c r="H7" t="n">
        <v>130</v>
      </c>
      <c r="I7" t="n">
        <v>87.4</v>
      </c>
    </row>
    <row r="8">
      <c r="A8" t="n">
        <v>2023</v>
      </c>
      <c r="B8" t="n">
        <v>4</v>
      </c>
      <c r="C8" t="s">
        <v>32</v>
      </c>
      <c r="D8" s="9"/>
      <c r="E8" t="n">
        <v>12</v>
      </c>
      <c r="F8" t="n">
        <v>7.7</v>
      </c>
      <c r="G8" s="9"/>
      <c r="H8"/>
      <c r="I8"/>
    </row>
    <row r="9">
      <c r="A9" t="n">
        <v>2023</v>
      </c>
      <c r="B9" t="n">
        <v>5</v>
      </c>
      <c r="C9" t="s">
        <v>33</v>
      </c>
      <c r="D9" s="9" t="n">
        <v>53</v>
      </c>
      <c r="E9" t="n">
        <v>204</v>
      </c>
      <c r="F9" t="n">
        <v>133.1</v>
      </c>
      <c r="G9" s="9" t="n">
        <v>108</v>
      </c>
      <c r="H9" t="n">
        <v>542</v>
      </c>
      <c r="I9" t="n">
        <v>417.2</v>
      </c>
    </row>
    <row r="10">
      <c r="A10" t="n">
        <v>2023</v>
      </c>
      <c r="B10" t="n">
        <v>6</v>
      </c>
      <c r="C10" t="s">
        <v>34</v>
      </c>
      <c r="D10" s="9" t="n">
        <v>4</v>
      </c>
      <c r="E10" t="n">
        <v>12</v>
      </c>
      <c r="F10" t="n">
        <v>7.1</v>
      </c>
      <c r="G10" s="9" t="n">
        <v>4</v>
      </c>
      <c r="H10" t="n">
        <v>7</v>
      </c>
      <c r="I10" t="n">
        <v>5.4</v>
      </c>
    </row>
    <row r="11">
      <c r="A11" t="n">
        <v>2023</v>
      </c>
      <c r="B11" t="n">
        <v>7</v>
      </c>
      <c r="C11" t="s">
        <v>35</v>
      </c>
      <c r="D11" s="9" t="n">
        <v>8</v>
      </c>
      <c r="E11" t="n">
        <v>65</v>
      </c>
      <c r="F11" t="n">
        <v>55</v>
      </c>
      <c r="G11" s="9" t="n">
        <v>6</v>
      </c>
      <c r="H11" t="n">
        <v>27</v>
      </c>
      <c r="I11" t="n">
        <v>16.6</v>
      </c>
    </row>
    <row r="12">
      <c r="A12" t="n">
        <v>2023</v>
      </c>
      <c r="B12" t="n">
        <v>8</v>
      </c>
      <c r="C12" t="s">
        <v>36</v>
      </c>
      <c r="D12" s="9" t="n">
        <v>4</v>
      </c>
      <c r="E12" t="n">
        <v>13</v>
      </c>
      <c r="F12" t="n">
        <v>11.8</v>
      </c>
      <c r="G12" s="9" t="n">
        <v>8</v>
      </c>
      <c r="H12" t="n">
        <v>79</v>
      </c>
      <c r="I12" t="n">
        <v>66.4</v>
      </c>
    </row>
    <row r="13">
      <c r="A13" t="n">
        <v>2023</v>
      </c>
      <c r="B13" t="n">
        <v>9</v>
      </c>
      <c r="C13" t="s">
        <v>37</v>
      </c>
      <c r="D13" s="9" t="n">
        <v>119</v>
      </c>
      <c r="E13" t="n">
        <v>860</v>
      </c>
      <c r="F13" t="n">
        <v>700.3</v>
      </c>
      <c r="G13" s="9" t="n">
        <v>119</v>
      </c>
      <c r="H13" t="n">
        <v>816</v>
      </c>
      <c r="I13" t="n">
        <v>677.3</v>
      </c>
    </row>
    <row r="14">
      <c r="A14" t="n">
        <v>2023</v>
      </c>
      <c r="B14" t="n">
        <v>10</v>
      </c>
      <c r="C14" t="s">
        <v>38</v>
      </c>
      <c r="D14" s="9" t="n">
        <v>3</v>
      </c>
      <c r="E14" t="n">
        <v>4</v>
      </c>
      <c r="F14"/>
      <c r="G14" s="9"/>
      <c r="H14" t="n">
        <v>6</v>
      </c>
      <c r="I14" t="n">
        <v>5.7</v>
      </c>
    </row>
    <row r="15">
      <c r="A15" t="n">
        <v>2023</v>
      </c>
      <c r="B15" t="n">
        <v>11</v>
      </c>
      <c r="C15" t="s">
        <v>39</v>
      </c>
      <c r="D15" s="9" t="n">
        <v>12</v>
      </c>
      <c r="E15" t="n">
        <v>34</v>
      </c>
      <c r="F15" t="n">
        <v>21.7</v>
      </c>
      <c r="G15" s="9" t="n">
        <v>21</v>
      </c>
      <c r="H15" t="n">
        <v>430</v>
      </c>
      <c r="I15" t="n">
        <v>344.9</v>
      </c>
    </row>
    <row r="16">
      <c r="A16" t="n">
        <v>2023</v>
      </c>
      <c r="B16" t="n">
        <v>12</v>
      </c>
      <c r="C16" t="s">
        <v>40</v>
      </c>
      <c r="D16" s="9" t="n">
        <v>16</v>
      </c>
      <c r="E16" t="n">
        <v>30</v>
      </c>
      <c r="F16" t="n">
        <v>21.8</v>
      </c>
      <c r="G16" s="9" t="n">
        <v>30</v>
      </c>
      <c r="H16" t="n">
        <v>49</v>
      </c>
      <c r="I16" t="n">
        <v>35.5</v>
      </c>
    </row>
    <row r="17">
      <c r="A17" t="n">
        <v>2023</v>
      </c>
      <c r="B17" t="n">
        <v>13</v>
      </c>
      <c r="C17" t="s">
        <v>41</v>
      </c>
      <c r="D17" s="9" t="n">
        <v>12</v>
      </c>
      <c r="E17" t="n">
        <v>32</v>
      </c>
      <c r="F17" t="n">
        <v>25.7</v>
      </c>
      <c r="G17" s="9" t="n">
        <v>11</v>
      </c>
      <c r="H17" t="n">
        <v>26</v>
      </c>
      <c r="I17" t="n">
        <v>18.2</v>
      </c>
    </row>
    <row r="18">
      <c r="A18" t="n">
        <v>2023</v>
      </c>
      <c r="B18" t="n">
        <v>14</v>
      </c>
      <c r="C18" t="s">
        <v>42</v>
      </c>
      <c r="D18" s="9" t="n">
        <v>20</v>
      </c>
      <c r="E18" t="n">
        <v>61</v>
      </c>
      <c r="F18" t="n">
        <v>42.4</v>
      </c>
      <c r="G18" s="9" t="n">
        <v>32</v>
      </c>
      <c r="H18" t="n">
        <v>69</v>
      </c>
      <c r="I18" t="n">
        <v>50.3</v>
      </c>
    </row>
    <row r="19">
      <c r="A19" t="n">
        <v>2023</v>
      </c>
      <c r="B19" t="n">
        <v>15</v>
      </c>
      <c r="C19" t="s">
        <v>43</v>
      </c>
      <c r="D19" s="9" t="n">
        <v>15</v>
      </c>
      <c r="E19" t="n">
        <v>21</v>
      </c>
      <c r="F19" t="n">
        <v>15.3</v>
      </c>
      <c r="G19" s="9" t="n">
        <v>5</v>
      </c>
      <c r="H19" t="n">
        <v>6</v>
      </c>
      <c r="I19" t="n">
        <v>4.2</v>
      </c>
    </row>
    <row r="20">
      <c r="A20" t="n">
        <v>2023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2023</v>
      </c>
      <c r="B21" t="n">
        <v>17</v>
      </c>
      <c r="C21" t="s">
        <v>45</v>
      </c>
      <c r="D21" s="9" t="n">
        <v>54</v>
      </c>
      <c r="E21" t="n">
        <v>146</v>
      </c>
      <c r="F21" t="n">
        <v>105.7</v>
      </c>
      <c r="G21" s="9" t="n">
        <v>95</v>
      </c>
      <c r="H21" t="n">
        <v>189</v>
      </c>
      <c r="I21" t="n">
        <v>136.3</v>
      </c>
    </row>
    <row r="22">
      <c r="A22" t="n">
        <v>2023</v>
      </c>
      <c r="B22" t="n">
        <v>18</v>
      </c>
      <c r="C22" t="s">
        <v>46</v>
      </c>
      <c r="D22" s="9" t="n">
        <v>16</v>
      </c>
      <c r="E22" t="n">
        <v>48</v>
      </c>
      <c r="F22" t="n">
        <v>32.4</v>
      </c>
      <c r="G22" s="9" t="n">
        <v>33</v>
      </c>
      <c r="H22" t="n">
        <v>49</v>
      </c>
      <c r="I22" t="n">
        <v>34.7</v>
      </c>
    </row>
    <row r="23">
      <c r="A23" t="n">
        <v>2023</v>
      </c>
      <c r="B23" t="n">
        <v>19</v>
      </c>
      <c r="C23" t="s">
        <v>47</v>
      </c>
      <c r="D23" s="9" t="n">
        <v>95</v>
      </c>
      <c r="E23" t="n">
        <v>175</v>
      </c>
      <c r="F23" t="n">
        <v>118.3</v>
      </c>
      <c r="G23" s="9" t="n">
        <v>114</v>
      </c>
      <c r="H23" t="n">
        <v>288</v>
      </c>
      <c r="I23" t="n">
        <v>192.8</v>
      </c>
    </row>
    <row r="24">
      <c r="A24" t="n">
        <v>2023</v>
      </c>
      <c r="B24" t="n">
        <v>20</v>
      </c>
      <c r="C24" t="s">
        <v>48</v>
      </c>
      <c r="D24" s="9" t="n">
        <v>42</v>
      </c>
      <c r="E24" t="n">
        <v>66</v>
      </c>
      <c r="F24" t="n">
        <v>44.8</v>
      </c>
      <c r="G24" s="9" t="n">
        <v>73</v>
      </c>
      <c r="H24" t="n">
        <v>190</v>
      </c>
      <c r="I24" t="n">
        <v>149.5</v>
      </c>
    </row>
    <row r="25">
      <c r="A25" t="n">
        <v>2023</v>
      </c>
      <c r="B25" t="n">
        <v>21</v>
      </c>
      <c r="C25" t="s">
        <v>49</v>
      </c>
      <c r="D25" s="9" t="n">
        <v>12</v>
      </c>
      <c r="E25" t="n">
        <v>45</v>
      </c>
      <c r="F25" t="n">
        <v>34.5</v>
      </c>
      <c r="G25" s="9" t="n">
        <v>23</v>
      </c>
      <c r="H25" t="n">
        <v>47</v>
      </c>
      <c r="I25" t="n">
        <v>25.5</v>
      </c>
    </row>
    <row r="26">
      <c r="A26" t="n">
        <v>2023</v>
      </c>
      <c r="B26" t="n">
        <v>22</v>
      </c>
      <c r="C26" t="s">
        <v>50</v>
      </c>
      <c r="D26" s="9" t="n">
        <v>5</v>
      </c>
      <c r="E26" t="n">
        <v>16</v>
      </c>
      <c r="F26" t="n">
        <v>10.6</v>
      </c>
      <c r="G26" s="9" t="n">
        <v>10</v>
      </c>
      <c r="H26" t="n">
        <v>31</v>
      </c>
      <c r="I26" t="n">
        <v>19.1</v>
      </c>
    </row>
    <row r="27">
      <c r="A27" t="n">
        <v>2023</v>
      </c>
      <c r="B27" t="n">
        <v>23</v>
      </c>
      <c r="C27" t="s">
        <v>51</v>
      </c>
      <c r="D27" s="9" t="n">
        <v>3</v>
      </c>
      <c r="E27" t="n">
        <v>18</v>
      </c>
      <c r="F27" t="n">
        <v>12.5</v>
      </c>
      <c r="G27" s="9" t="n">
        <v>4</v>
      </c>
      <c r="H27" t="n">
        <v>6</v>
      </c>
      <c r="I27" t="n">
        <v>4.3</v>
      </c>
    </row>
    <row r="28">
      <c r="A28" t="n">
        <v>2023</v>
      </c>
      <c r="B28" t="n">
        <v>24</v>
      </c>
      <c r="C28" t="s">
        <v>52</v>
      </c>
      <c r="D28" s="9"/>
      <c r="E28"/>
      <c r="F28"/>
      <c r="G28" s="9"/>
      <c r="H28" t="n">
        <v>6</v>
      </c>
      <c r="I28"/>
    </row>
    <row r="29">
      <c r="A29" t="n">
        <v>2023</v>
      </c>
      <c r="B29" t="n">
        <v>25</v>
      </c>
      <c r="C29" t="s">
        <v>53</v>
      </c>
      <c r="D29" s="9" t="n">
        <v>7</v>
      </c>
      <c r="E29" t="n">
        <v>10</v>
      </c>
      <c r="F29" t="n">
        <v>8.4</v>
      </c>
      <c r="G29" s="9" t="n">
        <v>6</v>
      </c>
      <c r="H29" t="n">
        <v>46</v>
      </c>
      <c r="I29" t="n">
        <v>32.8</v>
      </c>
    </row>
    <row r="30">
      <c r="A30" t="n">
        <v>2023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55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2022</v>
      </c>
      <c r="B6" t="n">
        <v>2</v>
      </c>
      <c r="C6" t="s">
        <v>30</v>
      </c>
      <c r="D6" s="9" t="n">
        <v>32</v>
      </c>
      <c r="E6" t="n">
        <v>120</v>
      </c>
      <c r="F6" t="n">
        <v>75.7</v>
      </c>
      <c r="G6" s="9" t="n">
        <v>39</v>
      </c>
      <c r="H6" t="n">
        <v>77</v>
      </c>
      <c r="I6" t="n">
        <v>43.6</v>
      </c>
    </row>
    <row r="7">
      <c r="A7" t="n">
        <v>2022</v>
      </c>
      <c r="B7" t="n">
        <v>3</v>
      </c>
      <c r="C7" t="s">
        <v>31</v>
      </c>
      <c r="D7" s="9" t="n">
        <v>47</v>
      </c>
      <c r="E7" t="n">
        <v>393</v>
      </c>
      <c r="F7" t="n">
        <v>321.9</v>
      </c>
      <c r="G7" s="9" t="n">
        <v>31</v>
      </c>
      <c r="H7" t="n">
        <v>61</v>
      </c>
      <c r="I7" t="n">
        <v>47.2</v>
      </c>
    </row>
    <row r="8">
      <c r="A8" t="n">
        <v>2022</v>
      </c>
      <c r="B8" t="n">
        <v>4</v>
      </c>
      <c r="C8" t="s">
        <v>32</v>
      </c>
      <c r="D8" s="9"/>
      <c r="E8"/>
      <c r="F8"/>
      <c r="G8" s="9" t="n">
        <v>4</v>
      </c>
      <c r="H8" t="n">
        <v>25</v>
      </c>
      <c r="I8" t="n">
        <v>20.1</v>
      </c>
    </row>
    <row r="9">
      <c r="A9" t="n">
        <v>2022</v>
      </c>
      <c r="B9" t="n">
        <v>5</v>
      </c>
      <c r="C9" t="s">
        <v>33</v>
      </c>
      <c r="D9" s="9" t="n">
        <v>65</v>
      </c>
      <c r="E9" t="n">
        <v>149</v>
      </c>
      <c r="F9" t="n">
        <v>117.3</v>
      </c>
      <c r="G9" s="9" t="n">
        <v>103</v>
      </c>
      <c r="H9" t="n">
        <v>380</v>
      </c>
      <c r="I9" t="n">
        <v>324.9</v>
      </c>
    </row>
    <row r="10">
      <c r="A10" t="n">
        <v>2022</v>
      </c>
      <c r="B10" t="n">
        <v>6</v>
      </c>
      <c r="C10" t="s">
        <v>34</v>
      </c>
      <c r="D10" s="9" t="n">
        <v>7</v>
      </c>
      <c r="E10" t="n">
        <v>31</v>
      </c>
      <c r="F10" t="n">
        <v>24.6</v>
      </c>
      <c r="G10" s="9" t="n">
        <v>7</v>
      </c>
      <c r="H10" t="n">
        <v>7</v>
      </c>
      <c r="I10"/>
    </row>
    <row r="11">
      <c r="A11" t="n">
        <v>2022</v>
      </c>
      <c r="B11" t="n">
        <v>7</v>
      </c>
      <c r="C11" t="s">
        <v>35</v>
      </c>
      <c r="D11" s="9"/>
      <c r="E11"/>
      <c r="F11"/>
      <c r="G11" s="9" t="n">
        <v>6</v>
      </c>
      <c r="H11" t="n">
        <v>14</v>
      </c>
      <c r="I11" t="n">
        <v>8.1</v>
      </c>
    </row>
    <row r="12">
      <c r="A12" t="n">
        <v>2022</v>
      </c>
      <c r="B12" t="n">
        <v>8</v>
      </c>
      <c r="C12" t="s">
        <v>36</v>
      </c>
      <c r="D12" s="9" t="n">
        <v>6</v>
      </c>
      <c r="E12" t="n">
        <v>17</v>
      </c>
      <c r="F12" t="n">
        <v>12.8</v>
      </c>
      <c r="G12" s="9" t="n">
        <v>13</v>
      </c>
      <c r="H12" t="n">
        <v>17</v>
      </c>
      <c r="I12" t="n">
        <v>11.5</v>
      </c>
    </row>
    <row r="13">
      <c r="A13" t="n">
        <v>2022</v>
      </c>
      <c r="B13" t="n">
        <v>9</v>
      </c>
      <c r="C13" t="s">
        <v>37</v>
      </c>
      <c r="D13" s="9" t="n">
        <v>96</v>
      </c>
      <c r="E13" t="n">
        <v>396</v>
      </c>
      <c r="F13" t="n">
        <v>336.5</v>
      </c>
      <c r="G13" s="9" t="n">
        <v>134</v>
      </c>
      <c r="H13" t="n">
        <v>531</v>
      </c>
      <c r="I13" t="n">
        <v>439.9</v>
      </c>
    </row>
    <row r="14">
      <c r="A14" t="n">
        <v>2022</v>
      </c>
      <c r="B14" t="n">
        <v>10</v>
      </c>
      <c r="C14" t="s">
        <v>38</v>
      </c>
      <c r="D14" s="9" t="n">
        <v>4</v>
      </c>
      <c r="E14" t="n">
        <v>7</v>
      </c>
      <c r="F14" t="n">
        <v>5</v>
      </c>
      <c r="G14" s="9" t="n">
        <v>6</v>
      </c>
      <c r="H14" t="n">
        <v>36</v>
      </c>
      <c r="I14" t="n">
        <v>32</v>
      </c>
    </row>
    <row r="15">
      <c r="A15" t="n">
        <v>2022</v>
      </c>
      <c r="B15" t="n">
        <v>11</v>
      </c>
      <c r="C15" t="s">
        <v>39</v>
      </c>
      <c r="D15" s="9" t="n">
        <v>7</v>
      </c>
      <c r="E15" t="n">
        <v>8</v>
      </c>
      <c r="F15" t="n">
        <v>5.2</v>
      </c>
      <c r="G15" s="9" t="n">
        <v>14</v>
      </c>
      <c r="H15" t="n">
        <v>45</v>
      </c>
      <c r="I15" t="n">
        <v>30.8</v>
      </c>
    </row>
    <row r="16">
      <c r="A16" t="n">
        <v>2022</v>
      </c>
      <c r="B16" t="n">
        <v>12</v>
      </c>
      <c r="C16" t="s">
        <v>40</v>
      </c>
      <c r="D16" s="9" t="n">
        <v>14</v>
      </c>
      <c r="E16" t="n">
        <v>17</v>
      </c>
      <c r="F16" t="n">
        <v>8.9</v>
      </c>
      <c r="G16" s="9" t="n">
        <v>26</v>
      </c>
      <c r="H16" t="n">
        <v>60</v>
      </c>
      <c r="I16" t="n">
        <v>41.1</v>
      </c>
    </row>
    <row r="17">
      <c r="A17" t="n">
        <v>2022</v>
      </c>
      <c r="B17" t="n">
        <v>13</v>
      </c>
      <c r="C17" t="s">
        <v>41</v>
      </c>
      <c r="D17" s="9" t="n">
        <v>9</v>
      </c>
      <c r="E17" t="n">
        <v>48</v>
      </c>
      <c r="F17" t="n">
        <v>42.3</v>
      </c>
      <c r="G17" s="9" t="n">
        <v>7</v>
      </c>
      <c r="H17" t="n">
        <v>17</v>
      </c>
      <c r="I17" t="n">
        <v>14.2</v>
      </c>
    </row>
    <row r="18">
      <c r="A18" t="n">
        <v>2022</v>
      </c>
      <c r="B18" t="n">
        <v>14</v>
      </c>
      <c r="C18" t="s">
        <v>42</v>
      </c>
      <c r="D18" s="9" t="n">
        <v>21</v>
      </c>
      <c r="E18" t="n">
        <v>31</v>
      </c>
      <c r="F18" t="n">
        <v>22.7</v>
      </c>
      <c r="G18" s="9" t="n">
        <v>38</v>
      </c>
      <c r="H18" t="n">
        <v>117</v>
      </c>
      <c r="I18" t="n">
        <v>78.4</v>
      </c>
    </row>
    <row r="19">
      <c r="A19" t="n">
        <v>2022</v>
      </c>
      <c r="B19" t="n">
        <v>15</v>
      </c>
      <c r="C19" t="s">
        <v>43</v>
      </c>
      <c r="D19" s="9" t="n">
        <v>11</v>
      </c>
      <c r="E19" t="n">
        <v>34</v>
      </c>
      <c r="F19" t="n">
        <v>26.7</v>
      </c>
      <c r="G19" s="9" t="n">
        <v>6</v>
      </c>
      <c r="H19" t="n">
        <v>20</v>
      </c>
      <c r="I19" t="n">
        <v>15.5</v>
      </c>
    </row>
    <row r="20">
      <c r="A20" t="n">
        <v>2022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2022</v>
      </c>
      <c r="B21" t="n">
        <v>17</v>
      </c>
      <c r="C21" t="s">
        <v>45</v>
      </c>
      <c r="D21" s="9" t="n">
        <v>61</v>
      </c>
      <c r="E21" t="n">
        <v>137</v>
      </c>
      <c r="F21" t="n">
        <v>101.8</v>
      </c>
      <c r="G21" s="9" t="n">
        <v>83</v>
      </c>
      <c r="H21" t="n">
        <v>238</v>
      </c>
      <c r="I21" t="n">
        <v>177.4</v>
      </c>
    </row>
    <row r="22">
      <c r="A22" t="n">
        <v>2022</v>
      </c>
      <c r="B22" t="n">
        <v>18</v>
      </c>
      <c r="C22" t="s">
        <v>46</v>
      </c>
      <c r="D22" s="9" t="n">
        <v>25</v>
      </c>
      <c r="E22" t="n">
        <v>62</v>
      </c>
      <c r="F22" t="n">
        <v>49.2</v>
      </c>
      <c r="G22" s="9" t="n">
        <v>42</v>
      </c>
      <c r="H22" t="n">
        <v>61</v>
      </c>
      <c r="I22" t="n">
        <v>40.2</v>
      </c>
    </row>
    <row r="23">
      <c r="A23" t="n">
        <v>2022</v>
      </c>
      <c r="B23" t="n">
        <v>19</v>
      </c>
      <c r="C23" t="s">
        <v>47</v>
      </c>
      <c r="D23" s="9" t="n">
        <v>94</v>
      </c>
      <c r="E23" t="n">
        <v>581</v>
      </c>
      <c r="F23" t="n">
        <v>519.4</v>
      </c>
      <c r="G23" s="9" t="n">
        <v>129</v>
      </c>
      <c r="H23" t="n">
        <v>673</v>
      </c>
      <c r="I23" t="n">
        <v>565.9</v>
      </c>
    </row>
    <row r="24">
      <c r="A24" t="n">
        <v>2022</v>
      </c>
      <c r="B24" t="n">
        <v>20</v>
      </c>
      <c r="C24" t="s">
        <v>48</v>
      </c>
      <c r="D24" s="9" t="n">
        <v>48</v>
      </c>
      <c r="E24" t="n">
        <v>128</v>
      </c>
      <c r="F24" t="n">
        <v>101.1</v>
      </c>
      <c r="G24" s="9" t="n">
        <v>64</v>
      </c>
      <c r="H24" t="n">
        <v>158</v>
      </c>
      <c r="I24" t="n">
        <v>122.2</v>
      </c>
    </row>
    <row r="25">
      <c r="A25" t="n">
        <v>2022</v>
      </c>
      <c r="B25" t="n">
        <v>21</v>
      </c>
      <c r="C25" t="s">
        <v>49</v>
      </c>
      <c r="D25" s="9" t="n">
        <v>12</v>
      </c>
      <c r="E25" t="n">
        <v>16</v>
      </c>
      <c r="F25" t="n">
        <v>10.9</v>
      </c>
      <c r="G25" s="9" t="n">
        <v>19</v>
      </c>
      <c r="H25" t="n">
        <v>24</v>
      </c>
      <c r="I25" t="n">
        <v>14.8</v>
      </c>
    </row>
    <row r="26">
      <c r="A26" t="n">
        <v>2022</v>
      </c>
      <c r="B26" t="n">
        <v>22</v>
      </c>
      <c r="C26" t="s">
        <v>50</v>
      </c>
      <c r="D26" s="9" t="n">
        <v>7</v>
      </c>
      <c r="E26" t="n">
        <v>13</v>
      </c>
      <c r="F26" t="n">
        <v>10.6</v>
      </c>
      <c r="G26" s="9" t="n">
        <v>9</v>
      </c>
      <c r="H26" t="n">
        <v>103</v>
      </c>
      <c r="I26" t="n">
        <v>93.5</v>
      </c>
    </row>
    <row r="27">
      <c r="A27" t="n">
        <v>2022</v>
      </c>
      <c r="B27" t="n">
        <v>23</v>
      </c>
      <c r="C27" t="s">
        <v>51</v>
      </c>
      <c r="D27" s="9" t="n">
        <v>6</v>
      </c>
      <c r="E27" t="n">
        <v>6</v>
      </c>
      <c r="F27"/>
      <c r="G27" s="9"/>
      <c r="H27"/>
      <c r="I27"/>
    </row>
    <row r="28">
      <c r="A28" t="n">
        <v>2022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2022</v>
      </c>
      <c r="B29" t="n">
        <v>25</v>
      </c>
      <c r="C29" t="s">
        <v>53</v>
      </c>
      <c r="D29" s="9" t="n">
        <v>8</v>
      </c>
      <c r="E29" t="n">
        <v>19</v>
      </c>
      <c r="F29" t="n">
        <v>13.2</v>
      </c>
      <c r="G29" s="9" t="n">
        <v>4</v>
      </c>
      <c r="H29" t="n">
        <v>20</v>
      </c>
      <c r="I29" t="n">
        <v>18</v>
      </c>
    </row>
    <row r="30">
      <c r="A30" t="n">
        <v>2022</v>
      </c>
      <c r="B30" t="n">
        <v>26</v>
      </c>
      <c r="C30" t="s">
        <v>54</v>
      </c>
      <c r="D30" s="9"/>
      <c r="E30"/>
      <c r="F30"/>
      <c r="G30" s="9"/>
      <c r="H30" t="n">
        <v>8</v>
      </c>
      <c r="I30" t="n">
        <v>6.9</v>
      </c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56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2021</v>
      </c>
      <c r="B6" t="n">
        <v>2</v>
      </c>
      <c r="C6" t="s">
        <v>30</v>
      </c>
      <c r="D6" s="9" t="n">
        <v>30</v>
      </c>
      <c r="E6" t="n">
        <v>83</v>
      </c>
      <c r="F6" t="n">
        <v>52.3</v>
      </c>
      <c r="G6" s="9" t="n">
        <v>38</v>
      </c>
      <c r="H6" t="n">
        <v>126</v>
      </c>
      <c r="I6" t="n">
        <v>54.6</v>
      </c>
    </row>
    <row r="7">
      <c r="A7" t="n">
        <v>2021</v>
      </c>
      <c r="B7" t="n">
        <v>3</v>
      </c>
      <c r="C7" t="s">
        <v>31</v>
      </c>
      <c r="D7" s="9" t="n">
        <v>35</v>
      </c>
      <c r="E7" t="n">
        <v>233</v>
      </c>
      <c r="F7" t="n">
        <v>166.3</v>
      </c>
      <c r="G7" s="9" t="n">
        <v>49</v>
      </c>
      <c r="H7" t="n">
        <v>125</v>
      </c>
      <c r="I7" t="n">
        <v>80.6</v>
      </c>
    </row>
    <row r="8">
      <c r="A8" t="n">
        <v>2021</v>
      </c>
      <c r="B8" t="n">
        <v>4</v>
      </c>
      <c r="C8" t="s">
        <v>32</v>
      </c>
      <c r="D8" s="9"/>
      <c r="E8"/>
      <c r="F8"/>
      <c r="G8" s="9"/>
      <c r="H8"/>
      <c r="I8"/>
    </row>
    <row r="9">
      <c r="A9" t="n">
        <v>2021</v>
      </c>
      <c r="B9" t="n">
        <v>5</v>
      </c>
      <c r="C9" t="s">
        <v>33</v>
      </c>
      <c r="D9" s="9" t="n">
        <v>58</v>
      </c>
      <c r="E9" t="n">
        <v>185</v>
      </c>
      <c r="F9" t="n">
        <v>131.8</v>
      </c>
      <c r="G9" s="9" t="n">
        <v>118</v>
      </c>
      <c r="H9" t="n">
        <v>377</v>
      </c>
      <c r="I9" t="n">
        <v>297.2</v>
      </c>
    </row>
    <row r="10">
      <c r="A10" t="n">
        <v>2021</v>
      </c>
      <c r="B10" t="n">
        <v>6</v>
      </c>
      <c r="C10" t="s">
        <v>34</v>
      </c>
      <c r="D10" s="9" t="n">
        <v>3</v>
      </c>
      <c r="E10" t="n">
        <v>6</v>
      </c>
      <c r="F10" t="n">
        <v>5.5</v>
      </c>
      <c r="G10" s="9" t="n">
        <v>6</v>
      </c>
      <c r="H10" t="n">
        <v>12</v>
      </c>
      <c r="I10" t="n">
        <v>9.2</v>
      </c>
    </row>
    <row r="11">
      <c r="A11" t="n">
        <v>2021</v>
      </c>
      <c r="B11" t="n">
        <v>7</v>
      </c>
      <c r="C11" t="s">
        <v>35</v>
      </c>
      <c r="D11" s="9" t="n">
        <v>3</v>
      </c>
      <c r="E11" t="n">
        <v>6</v>
      </c>
      <c r="F11" t="n">
        <v>4.9</v>
      </c>
      <c r="G11" s="9" t="n">
        <v>6</v>
      </c>
      <c r="H11" t="n">
        <v>7</v>
      </c>
      <c r="I11" t="n">
        <v>6.2</v>
      </c>
    </row>
    <row r="12">
      <c r="A12" t="n">
        <v>2021</v>
      </c>
      <c r="B12" t="n">
        <v>8</v>
      </c>
      <c r="C12" t="s">
        <v>36</v>
      </c>
      <c r="D12" s="9"/>
      <c r="E12" t="n">
        <v>9</v>
      </c>
      <c r="F12" t="n">
        <v>8</v>
      </c>
      <c r="G12" s="9" t="n">
        <v>14</v>
      </c>
      <c r="H12" t="n">
        <v>27</v>
      </c>
      <c r="I12" t="n">
        <v>19.1</v>
      </c>
    </row>
    <row r="13">
      <c r="A13" t="n">
        <v>2021</v>
      </c>
      <c r="B13" t="n">
        <v>9</v>
      </c>
      <c r="C13" t="s">
        <v>37</v>
      </c>
      <c r="D13" s="9" t="n">
        <v>92</v>
      </c>
      <c r="E13" t="n">
        <v>362</v>
      </c>
      <c r="F13" t="n">
        <v>300.9</v>
      </c>
      <c r="G13" s="9" t="n">
        <v>106</v>
      </c>
      <c r="H13" t="n">
        <v>705</v>
      </c>
      <c r="I13" t="n">
        <v>612.5</v>
      </c>
    </row>
    <row r="14">
      <c r="A14" t="n">
        <v>2021</v>
      </c>
      <c r="B14" t="n">
        <v>10</v>
      </c>
      <c r="C14" t="s">
        <v>38</v>
      </c>
      <c r="D14" s="9" t="n">
        <v>3</v>
      </c>
      <c r="E14"/>
      <c r="F14"/>
      <c r="G14" s="9"/>
      <c r="H14"/>
      <c r="I14"/>
    </row>
    <row r="15">
      <c r="A15" t="n">
        <v>2021</v>
      </c>
      <c r="B15" t="n">
        <v>11</v>
      </c>
      <c r="C15" t="s">
        <v>39</v>
      </c>
      <c r="D15" s="9" t="n">
        <v>15</v>
      </c>
      <c r="E15" t="n">
        <v>50</v>
      </c>
      <c r="F15" t="n">
        <v>46.9</v>
      </c>
      <c r="G15" s="9" t="n">
        <v>10</v>
      </c>
      <c r="H15" t="n">
        <v>15</v>
      </c>
      <c r="I15" t="n">
        <v>9.2</v>
      </c>
    </row>
    <row r="16">
      <c r="A16" t="n">
        <v>2021</v>
      </c>
      <c r="B16" t="n">
        <v>12</v>
      </c>
      <c r="C16" t="s">
        <v>40</v>
      </c>
      <c r="D16" s="9" t="n">
        <v>11</v>
      </c>
      <c r="E16" t="n">
        <v>14</v>
      </c>
      <c r="F16" t="n">
        <v>9.8</v>
      </c>
      <c r="G16" s="9" t="n">
        <v>21</v>
      </c>
      <c r="H16" t="n">
        <v>63</v>
      </c>
      <c r="I16" t="n">
        <v>48.5</v>
      </c>
    </row>
    <row r="17">
      <c r="A17" t="n">
        <v>2021</v>
      </c>
      <c r="B17" t="n">
        <v>13</v>
      </c>
      <c r="C17" t="s">
        <v>41</v>
      </c>
      <c r="D17" s="9" t="n">
        <v>7</v>
      </c>
      <c r="E17" t="n">
        <v>105</v>
      </c>
      <c r="F17" t="n">
        <v>100.4</v>
      </c>
      <c r="G17" s="9" t="n">
        <v>6</v>
      </c>
      <c r="H17" t="n">
        <v>7</v>
      </c>
      <c r="I17" t="n">
        <v>4.4</v>
      </c>
    </row>
    <row r="18">
      <c r="A18" t="n">
        <v>2021</v>
      </c>
      <c r="B18" t="n">
        <v>14</v>
      </c>
      <c r="C18" t="s">
        <v>42</v>
      </c>
      <c r="D18" s="9" t="n">
        <v>26</v>
      </c>
      <c r="E18" t="n">
        <v>93</v>
      </c>
      <c r="F18" t="n">
        <v>70.2</v>
      </c>
      <c r="G18" s="9" t="n">
        <v>38</v>
      </c>
      <c r="H18" t="n">
        <v>201</v>
      </c>
      <c r="I18" t="n">
        <v>177.4</v>
      </c>
    </row>
    <row r="19">
      <c r="A19" t="n">
        <v>2021</v>
      </c>
      <c r="B19" t="n">
        <v>15</v>
      </c>
      <c r="C19" t="s">
        <v>43</v>
      </c>
      <c r="D19" s="9" t="n">
        <v>4</v>
      </c>
      <c r="E19" t="n">
        <v>17</v>
      </c>
      <c r="F19" t="n">
        <v>14.9</v>
      </c>
      <c r="G19" s="9" t="n">
        <v>5</v>
      </c>
      <c r="H19" t="n">
        <v>5</v>
      </c>
      <c r="I19"/>
    </row>
    <row r="20">
      <c r="A20" t="n">
        <v>2021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2021</v>
      </c>
      <c r="B21" t="n">
        <v>17</v>
      </c>
      <c r="C21" t="s">
        <v>45</v>
      </c>
      <c r="D21" s="9" t="n">
        <v>48</v>
      </c>
      <c r="E21" t="n">
        <v>88</v>
      </c>
      <c r="F21" t="n">
        <v>55.7</v>
      </c>
      <c r="G21" s="9" t="n">
        <v>88</v>
      </c>
      <c r="H21" t="n">
        <v>188</v>
      </c>
      <c r="I21" t="n">
        <v>140.9</v>
      </c>
    </row>
    <row r="22">
      <c r="A22" t="n">
        <v>2021</v>
      </c>
      <c r="B22" t="n">
        <v>18</v>
      </c>
      <c r="C22" t="s">
        <v>46</v>
      </c>
      <c r="D22" s="9" t="n">
        <v>21</v>
      </c>
      <c r="E22" t="n">
        <v>25</v>
      </c>
      <c r="F22" t="n">
        <v>17</v>
      </c>
      <c r="G22" s="9" t="n">
        <v>38</v>
      </c>
      <c r="H22" t="n">
        <v>58</v>
      </c>
      <c r="I22" t="n">
        <v>38</v>
      </c>
    </row>
    <row r="23">
      <c r="A23" t="n">
        <v>2021</v>
      </c>
      <c r="B23" t="n">
        <v>19</v>
      </c>
      <c r="C23" t="s">
        <v>47</v>
      </c>
      <c r="D23" s="9" t="n">
        <v>82</v>
      </c>
      <c r="E23" t="n">
        <v>281</v>
      </c>
      <c r="F23" t="n">
        <v>214.6</v>
      </c>
      <c r="G23" s="9" t="n">
        <v>177</v>
      </c>
      <c r="H23" t="n">
        <v>394</v>
      </c>
      <c r="I23" t="n">
        <v>297.1</v>
      </c>
    </row>
    <row r="24">
      <c r="A24" t="n">
        <v>2021</v>
      </c>
      <c r="B24" t="n">
        <v>20</v>
      </c>
      <c r="C24" t="s">
        <v>48</v>
      </c>
      <c r="D24" s="9" t="n">
        <v>39</v>
      </c>
      <c r="E24" t="n">
        <v>94</v>
      </c>
      <c r="F24" t="n">
        <v>69.7</v>
      </c>
      <c r="G24" s="9" t="n">
        <v>78</v>
      </c>
      <c r="H24" t="n">
        <v>270</v>
      </c>
      <c r="I24" t="n">
        <v>221.8</v>
      </c>
    </row>
    <row r="25">
      <c r="A25" t="n">
        <v>2021</v>
      </c>
      <c r="B25" t="n">
        <v>21</v>
      </c>
      <c r="C25" t="s">
        <v>49</v>
      </c>
      <c r="D25" s="9" t="n">
        <v>7</v>
      </c>
      <c r="E25" t="n">
        <v>32</v>
      </c>
      <c r="F25" t="n">
        <v>22.1</v>
      </c>
      <c r="G25" s="9" t="n">
        <v>24</v>
      </c>
      <c r="H25" t="n">
        <v>32</v>
      </c>
      <c r="I25" t="n">
        <v>20.7</v>
      </c>
    </row>
    <row r="26">
      <c r="A26" t="n">
        <v>2021</v>
      </c>
      <c r="B26" t="n">
        <v>22</v>
      </c>
      <c r="C26" t="s">
        <v>50</v>
      </c>
      <c r="D26" s="9" t="n">
        <v>4</v>
      </c>
      <c r="E26" t="n">
        <v>21</v>
      </c>
      <c r="F26" t="n">
        <v>19.5</v>
      </c>
      <c r="G26" s="9" t="n">
        <v>10</v>
      </c>
      <c r="H26" t="n">
        <v>79</v>
      </c>
      <c r="I26" t="n">
        <v>72.3</v>
      </c>
    </row>
    <row r="27">
      <c r="A27" t="n">
        <v>2021</v>
      </c>
      <c r="B27" t="n">
        <v>23</v>
      </c>
      <c r="C27" t="s">
        <v>51</v>
      </c>
      <c r="D27" s="9"/>
      <c r="E27" t="n">
        <v>37</v>
      </c>
      <c r="F27" t="n">
        <v>31.4</v>
      </c>
      <c r="G27" s="9"/>
      <c r="H27"/>
      <c r="I27"/>
    </row>
    <row r="28">
      <c r="A28" t="n">
        <v>2021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2021</v>
      </c>
      <c r="B29" t="n">
        <v>25</v>
      </c>
      <c r="C29" t="s">
        <v>53</v>
      </c>
      <c r="D29" s="9" t="n">
        <v>8</v>
      </c>
      <c r="E29" t="n">
        <v>22</v>
      </c>
      <c r="F29" t="n">
        <v>18.5</v>
      </c>
      <c r="G29" s="9" t="n">
        <v>4</v>
      </c>
      <c r="H29" t="n">
        <v>15</v>
      </c>
      <c r="I29" t="n">
        <v>13.6</v>
      </c>
    </row>
    <row r="30">
      <c r="A30" t="n">
        <v>2021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57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2020</v>
      </c>
      <c r="B6" t="n">
        <v>2</v>
      </c>
      <c r="C6" t="s">
        <v>30</v>
      </c>
      <c r="D6" s="9" t="n">
        <v>31</v>
      </c>
      <c r="E6" t="n">
        <v>75</v>
      </c>
      <c r="F6" t="n">
        <v>57.8</v>
      </c>
      <c r="G6" s="9" t="n">
        <v>39</v>
      </c>
      <c r="H6" t="n">
        <v>79</v>
      </c>
      <c r="I6" t="n">
        <v>53</v>
      </c>
    </row>
    <row r="7">
      <c r="A7" t="n">
        <v>2020</v>
      </c>
      <c r="B7" t="n">
        <v>3</v>
      </c>
      <c r="C7" t="s">
        <v>31</v>
      </c>
      <c r="D7" s="9" t="n">
        <v>46</v>
      </c>
      <c r="E7" t="n">
        <v>238</v>
      </c>
      <c r="F7" t="n">
        <v>191.3</v>
      </c>
      <c r="G7" s="9" t="n">
        <v>37</v>
      </c>
      <c r="H7" t="n">
        <v>74</v>
      </c>
      <c r="I7" t="n">
        <v>42.3</v>
      </c>
    </row>
    <row r="8">
      <c r="A8" t="n">
        <v>2020</v>
      </c>
      <c r="B8" t="n">
        <v>4</v>
      </c>
      <c r="C8" t="s">
        <v>32</v>
      </c>
      <c r="D8" s="9"/>
      <c r="E8"/>
      <c r="F8"/>
      <c r="G8" s="9"/>
      <c r="H8"/>
      <c r="I8"/>
    </row>
    <row r="9">
      <c r="A9" t="n">
        <v>2020</v>
      </c>
      <c r="B9" t="n">
        <v>5</v>
      </c>
      <c r="C9" t="s">
        <v>33</v>
      </c>
      <c r="D9" s="9" t="n">
        <v>77</v>
      </c>
      <c r="E9" t="n">
        <v>285</v>
      </c>
      <c r="F9" t="n">
        <v>229.8</v>
      </c>
      <c r="G9" s="9" t="n">
        <v>79</v>
      </c>
      <c r="H9" t="n">
        <v>202</v>
      </c>
      <c r="I9" t="n">
        <v>151.2</v>
      </c>
    </row>
    <row r="10">
      <c r="A10" t="n">
        <v>2020</v>
      </c>
      <c r="B10" t="n">
        <v>6</v>
      </c>
      <c r="C10" t="s">
        <v>34</v>
      </c>
      <c r="D10" s="9" t="n">
        <v>7</v>
      </c>
      <c r="E10" t="n">
        <v>18</v>
      </c>
      <c r="F10" t="n">
        <v>13.3</v>
      </c>
      <c r="G10" s="9" t="n">
        <v>7</v>
      </c>
      <c r="H10" t="n">
        <v>18</v>
      </c>
      <c r="I10" t="n">
        <v>10.6</v>
      </c>
    </row>
    <row r="11">
      <c r="A11" t="n">
        <v>2020</v>
      </c>
      <c r="B11" t="n">
        <v>7</v>
      </c>
      <c r="C11" t="s">
        <v>35</v>
      </c>
      <c r="D11" s="9" t="n">
        <v>4</v>
      </c>
      <c r="E11" t="n">
        <v>10</v>
      </c>
      <c r="F11" t="n">
        <v>6</v>
      </c>
      <c r="G11" s="9" t="n">
        <v>4</v>
      </c>
      <c r="H11" t="n">
        <v>8</v>
      </c>
      <c r="I11" t="n">
        <v>4.7</v>
      </c>
    </row>
    <row r="12">
      <c r="A12" t="n">
        <v>2020</v>
      </c>
      <c r="B12" t="n">
        <v>8</v>
      </c>
      <c r="C12" t="s">
        <v>36</v>
      </c>
      <c r="D12" s="9" t="n">
        <v>7</v>
      </c>
      <c r="E12" t="n">
        <v>10</v>
      </c>
      <c r="F12" t="n">
        <v>6.8</v>
      </c>
      <c r="G12" s="9" t="n">
        <v>7</v>
      </c>
      <c r="H12" t="n">
        <v>22</v>
      </c>
      <c r="I12" t="n">
        <v>17.9</v>
      </c>
    </row>
    <row r="13">
      <c r="A13" t="n">
        <v>2020</v>
      </c>
      <c r="B13" t="n">
        <v>9</v>
      </c>
      <c r="C13" t="s">
        <v>37</v>
      </c>
      <c r="D13" s="9" t="n">
        <v>99</v>
      </c>
      <c r="E13" t="n">
        <v>395</v>
      </c>
      <c r="F13" t="n">
        <v>326.7</v>
      </c>
      <c r="G13" s="9" t="n">
        <v>108</v>
      </c>
      <c r="H13" t="n">
        <v>368</v>
      </c>
      <c r="I13" t="n">
        <v>307.5</v>
      </c>
    </row>
    <row r="14">
      <c r="A14" t="n">
        <v>2020</v>
      </c>
      <c r="B14" t="n">
        <v>10</v>
      </c>
      <c r="C14" t="s">
        <v>38</v>
      </c>
      <c r="D14" s="9" t="n">
        <v>3</v>
      </c>
      <c r="E14" t="n">
        <v>15</v>
      </c>
      <c r="F14" t="n">
        <v>12.6</v>
      </c>
      <c r="G14" s="9" t="n">
        <v>3</v>
      </c>
      <c r="H14" t="n">
        <v>4</v>
      </c>
      <c r="I14"/>
    </row>
    <row r="15">
      <c r="A15" t="n">
        <v>2020</v>
      </c>
      <c r="B15" t="n">
        <v>11</v>
      </c>
      <c r="C15" t="s">
        <v>39</v>
      </c>
      <c r="D15" s="9" t="n">
        <v>9</v>
      </c>
      <c r="E15" t="n">
        <v>67</v>
      </c>
      <c r="F15" t="n">
        <v>55.5</v>
      </c>
      <c r="G15" s="9" t="n">
        <v>19</v>
      </c>
      <c r="H15" t="n">
        <v>34</v>
      </c>
      <c r="I15" t="n">
        <v>23</v>
      </c>
    </row>
    <row r="16">
      <c r="A16" t="n">
        <v>2020</v>
      </c>
      <c r="B16" t="n">
        <v>12</v>
      </c>
      <c r="C16" t="s">
        <v>40</v>
      </c>
      <c r="D16" s="9" t="n">
        <v>24</v>
      </c>
      <c r="E16" t="n">
        <v>72</v>
      </c>
      <c r="F16" t="n">
        <v>56.6</v>
      </c>
      <c r="G16" s="9" t="n">
        <v>15</v>
      </c>
      <c r="H16" t="n">
        <v>23</v>
      </c>
      <c r="I16" t="n">
        <v>14.9</v>
      </c>
    </row>
    <row r="17">
      <c r="A17" t="n">
        <v>2020</v>
      </c>
      <c r="B17" t="n">
        <v>13</v>
      </c>
      <c r="C17" t="s">
        <v>41</v>
      </c>
      <c r="D17" s="9" t="n">
        <v>6</v>
      </c>
      <c r="E17" t="n">
        <v>31</v>
      </c>
      <c r="F17" t="n">
        <v>24.4</v>
      </c>
      <c r="G17" s="9" t="n">
        <v>16</v>
      </c>
      <c r="H17" t="n">
        <v>52</v>
      </c>
      <c r="I17" t="n">
        <v>36</v>
      </c>
    </row>
    <row r="18">
      <c r="A18" t="n">
        <v>2020</v>
      </c>
      <c r="B18" t="n">
        <v>14</v>
      </c>
      <c r="C18" t="s">
        <v>42</v>
      </c>
      <c r="D18" s="9" t="n">
        <v>27</v>
      </c>
      <c r="E18" t="n">
        <v>99</v>
      </c>
      <c r="F18" t="n">
        <v>76.6</v>
      </c>
      <c r="G18" s="9" t="n">
        <v>33</v>
      </c>
      <c r="H18" t="n">
        <v>100</v>
      </c>
      <c r="I18" t="n">
        <v>68.7</v>
      </c>
    </row>
    <row r="19">
      <c r="A19" t="n">
        <v>2020</v>
      </c>
      <c r="B19" t="n">
        <v>15</v>
      </c>
      <c r="C19" t="s">
        <v>43</v>
      </c>
      <c r="D19" s="9" t="n">
        <v>6</v>
      </c>
      <c r="E19" t="n">
        <v>12</v>
      </c>
      <c r="F19" t="n">
        <v>8.5</v>
      </c>
      <c r="G19" s="9" t="n">
        <v>7</v>
      </c>
      <c r="H19" t="n">
        <v>10</v>
      </c>
      <c r="I19" t="n">
        <v>5.7</v>
      </c>
    </row>
    <row r="20">
      <c r="A20" t="n">
        <v>2020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2020</v>
      </c>
      <c r="B21" t="n">
        <v>17</v>
      </c>
      <c r="C21" t="s">
        <v>45</v>
      </c>
      <c r="D21" s="9" t="n">
        <v>61</v>
      </c>
      <c r="E21" t="n">
        <v>208</v>
      </c>
      <c r="F21" t="n">
        <v>147.1</v>
      </c>
      <c r="G21" s="9" t="n">
        <v>74</v>
      </c>
      <c r="H21" t="n">
        <v>353</v>
      </c>
      <c r="I21" t="n">
        <v>294.5</v>
      </c>
    </row>
    <row r="22">
      <c r="A22" t="n">
        <v>2020</v>
      </c>
      <c r="B22" t="n">
        <v>18</v>
      </c>
      <c r="C22" t="s">
        <v>46</v>
      </c>
      <c r="D22" s="9" t="n">
        <v>17</v>
      </c>
      <c r="E22" t="n">
        <v>29</v>
      </c>
      <c r="F22" t="n">
        <v>22.1</v>
      </c>
      <c r="G22" s="9" t="n">
        <v>32</v>
      </c>
      <c r="H22" t="n">
        <v>81</v>
      </c>
      <c r="I22" t="n">
        <v>57.2</v>
      </c>
    </row>
    <row r="23">
      <c r="A23" t="n">
        <v>2020</v>
      </c>
      <c r="B23" t="n">
        <v>19</v>
      </c>
      <c r="C23" t="s">
        <v>47</v>
      </c>
      <c r="D23" s="9" t="n">
        <v>101</v>
      </c>
      <c r="E23" t="n">
        <v>270</v>
      </c>
      <c r="F23" t="n">
        <v>202.8</v>
      </c>
      <c r="G23" s="9" t="n">
        <v>133</v>
      </c>
      <c r="H23" t="n">
        <v>378</v>
      </c>
      <c r="I23" t="n">
        <v>208</v>
      </c>
    </row>
    <row r="24">
      <c r="A24" t="n">
        <v>2020</v>
      </c>
      <c r="B24" t="n">
        <v>20</v>
      </c>
      <c r="C24" t="s">
        <v>48</v>
      </c>
      <c r="D24" s="9" t="n">
        <v>38</v>
      </c>
      <c r="E24" t="n">
        <v>60</v>
      </c>
      <c r="F24" t="n">
        <v>44.4</v>
      </c>
      <c r="G24" s="9" t="n">
        <v>83</v>
      </c>
      <c r="H24" t="n">
        <v>223</v>
      </c>
      <c r="I24" t="n">
        <v>174.4</v>
      </c>
    </row>
    <row r="25">
      <c r="A25" t="n">
        <v>2020</v>
      </c>
      <c r="B25" t="n">
        <v>21</v>
      </c>
      <c r="C25" t="s">
        <v>49</v>
      </c>
      <c r="D25" s="9" t="n">
        <v>15</v>
      </c>
      <c r="E25" t="n">
        <v>36</v>
      </c>
      <c r="F25" t="n">
        <v>27.5</v>
      </c>
      <c r="G25" s="9" t="n">
        <v>12</v>
      </c>
      <c r="H25" t="n">
        <v>16</v>
      </c>
      <c r="I25" t="n">
        <v>13.2</v>
      </c>
    </row>
    <row r="26">
      <c r="A26" t="n">
        <v>2020</v>
      </c>
      <c r="B26" t="n">
        <v>22</v>
      </c>
      <c r="C26" t="s">
        <v>50</v>
      </c>
      <c r="D26" s="9" t="n">
        <v>4</v>
      </c>
      <c r="E26" t="n">
        <v>16</v>
      </c>
      <c r="F26" t="n">
        <v>4.2</v>
      </c>
      <c r="G26" s="9" t="n">
        <v>7</v>
      </c>
      <c r="H26" t="n">
        <v>41</v>
      </c>
      <c r="I26" t="n">
        <v>38.2</v>
      </c>
    </row>
    <row r="27">
      <c r="A27" t="n">
        <v>2020</v>
      </c>
      <c r="B27" t="n">
        <v>23</v>
      </c>
      <c r="C27" t="s">
        <v>51</v>
      </c>
      <c r="D27" s="9" t="n">
        <v>4</v>
      </c>
      <c r="E27" t="n">
        <v>7</v>
      </c>
      <c r="F27" t="n">
        <v>5.2</v>
      </c>
      <c r="G27" s="9" t="n">
        <v>5</v>
      </c>
      <c r="H27" t="n">
        <v>5</v>
      </c>
      <c r="I27"/>
    </row>
    <row r="28">
      <c r="A28" t="n">
        <v>2020</v>
      </c>
      <c r="B28" t="n">
        <v>24</v>
      </c>
      <c r="C28" t="s">
        <v>52</v>
      </c>
      <c r="D28" s="9" t="n">
        <v>4</v>
      </c>
      <c r="E28" t="n">
        <v>6</v>
      </c>
      <c r="F28" t="n">
        <v>5.6</v>
      </c>
      <c r="G28" s="9"/>
      <c r="H28" t="n">
        <v>4</v>
      </c>
      <c r="I28"/>
    </row>
    <row r="29">
      <c r="A29" t="n">
        <v>2020</v>
      </c>
      <c r="B29" t="n">
        <v>25</v>
      </c>
      <c r="C29" t="s">
        <v>53</v>
      </c>
      <c r="D29" s="9" t="n">
        <v>8</v>
      </c>
      <c r="E29" t="n">
        <v>132</v>
      </c>
      <c r="F29" t="n">
        <v>125.2</v>
      </c>
      <c r="G29" s="9" t="n">
        <v>4</v>
      </c>
      <c r="H29" t="n">
        <v>5</v>
      </c>
      <c r="I29"/>
    </row>
    <row r="30">
      <c r="A30" t="n">
        <v>2020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58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2019</v>
      </c>
      <c r="B6" t="n">
        <v>2</v>
      </c>
      <c r="C6" t="s">
        <v>30</v>
      </c>
      <c r="D6" s="9" t="n">
        <v>33</v>
      </c>
      <c r="E6" t="n">
        <v>92</v>
      </c>
      <c r="F6" t="n">
        <v>69.1</v>
      </c>
      <c r="G6" s="9" t="n">
        <v>24</v>
      </c>
      <c r="H6" t="n">
        <v>78</v>
      </c>
      <c r="I6" t="n">
        <v>56.2</v>
      </c>
    </row>
    <row r="7">
      <c r="A7" t="n">
        <v>2019</v>
      </c>
      <c r="B7" t="n">
        <v>3</v>
      </c>
      <c r="C7" t="s">
        <v>31</v>
      </c>
      <c r="D7" s="9" t="n">
        <v>26</v>
      </c>
      <c r="E7" t="n">
        <v>182</v>
      </c>
      <c r="F7" t="n">
        <v>152.2</v>
      </c>
      <c r="G7" s="9" t="n">
        <v>34</v>
      </c>
      <c r="H7" t="n">
        <v>72</v>
      </c>
      <c r="I7" t="n">
        <v>49.4</v>
      </c>
    </row>
    <row r="8">
      <c r="A8" t="n">
        <v>2019</v>
      </c>
      <c r="B8" t="n">
        <v>4</v>
      </c>
      <c r="C8" t="s">
        <v>32</v>
      </c>
      <c r="D8" s="9"/>
      <c r="E8"/>
      <c r="F8"/>
      <c r="G8" s="9"/>
      <c r="H8"/>
      <c r="I8"/>
    </row>
    <row r="9">
      <c r="A9" t="n">
        <v>2019</v>
      </c>
      <c r="B9" t="n">
        <v>5</v>
      </c>
      <c r="C9" t="s">
        <v>33</v>
      </c>
      <c r="D9" s="9" t="n">
        <v>64</v>
      </c>
      <c r="E9" t="n">
        <v>267</v>
      </c>
      <c r="F9" t="n">
        <v>220.4</v>
      </c>
      <c r="G9" s="9" t="n">
        <v>75</v>
      </c>
      <c r="H9" t="n">
        <v>254</v>
      </c>
      <c r="I9" t="n">
        <v>201.9</v>
      </c>
    </row>
    <row r="10">
      <c r="A10" t="n">
        <v>2019</v>
      </c>
      <c r="B10" t="n">
        <v>6</v>
      </c>
      <c r="C10" t="s">
        <v>34</v>
      </c>
      <c r="D10" s="9" t="n">
        <v>3</v>
      </c>
      <c r="E10"/>
      <c r="F10"/>
      <c r="G10" s="9" t="n">
        <v>4</v>
      </c>
      <c r="H10" t="n">
        <v>13</v>
      </c>
      <c r="I10" t="n">
        <v>9.3</v>
      </c>
    </row>
    <row r="11">
      <c r="A11" t="n">
        <v>2019</v>
      </c>
      <c r="B11" t="n">
        <v>7</v>
      </c>
      <c r="C11" t="s">
        <v>35</v>
      </c>
      <c r="D11" s="9"/>
      <c r="E11" t="n">
        <v>4</v>
      </c>
      <c r="F11"/>
      <c r="G11" s="9" t="n">
        <v>6</v>
      </c>
      <c r="H11" t="n">
        <v>12</v>
      </c>
      <c r="I11" t="n">
        <v>7.3</v>
      </c>
    </row>
    <row r="12">
      <c r="A12" t="n">
        <v>2019</v>
      </c>
      <c r="B12" t="n">
        <v>8</v>
      </c>
      <c r="C12" t="s">
        <v>36</v>
      </c>
      <c r="D12" s="9" t="n">
        <v>4</v>
      </c>
      <c r="E12" t="n">
        <v>18</v>
      </c>
      <c r="F12" t="n">
        <v>15.7</v>
      </c>
      <c r="G12" s="9" t="n">
        <v>6</v>
      </c>
      <c r="H12" t="n">
        <v>7</v>
      </c>
      <c r="I12" t="n">
        <v>4.4</v>
      </c>
    </row>
    <row r="13">
      <c r="A13" t="n">
        <v>2019</v>
      </c>
      <c r="B13" t="n">
        <v>9</v>
      </c>
      <c r="C13" t="s">
        <v>37</v>
      </c>
      <c r="D13" s="9" t="n">
        <v>68</v>
      </c>
      <c r="E13" t="n">
        <v>397</v>
      </c>
      <c r="F13" t="n">
        <v>335.1</v>
      </c>
      <c r="G13" s="9" t="n">
        <v>107</v>
      </c>
      <c r="H13" t="n">
        <v>458</v>
      </c>
      <c r="I13" t="n">
        <v>377.6</v>
      </c>
    </row>
    <row r="14">
      <c r="A14" t="n">
        <v>2019</v>
      </c>
      <c r="B14" t="n">
        <v>10</v>
      </c>
      <c r="C14" t="s">
        <v>38</v>
      </c>
      <c r="D14" s="9" t="n">
        <v>3</v>
      </c>
      <c r="E14" t="n">
        <v>49</v>
      </c>
      <c r="F14" t="n">
        <v>43.5</v>
      </c>
      <c r="G14" s="9"/>
      <c r="H14"/>
      <c r="I14"/>
    </row>
    <row r="15">
      <c r="A15" t="n">
        <v>2019</v>
      </c>
      <c r="B15" t="n">
        <v>11</v>
      </c>
      <c r="C15" t="s">
        <v>39</v>
      </c>
      <c r="D15" s="9" t="n">
        <v>4</v>
      </c>
      <c r="E15" t="n">
        <v>13</v>
      </c>
      <c r="F15" t="n">
        <v>10.1</v>
      </c>
      <c r="G15" s="9" t="n">
        <v>9</v>
      </c>
      <c r="H15" t="n">
        <v>11</v>
      </c>
      <c r="I15" t="n">
        <v>7.5</v>
      </c>
    </row>
    <row r="16">
      <c r="A16" t="n">
        <v>2019</v>
      </c>
      <c r="B16" t="n">
        <v>12</v>
      </c>
      <c r="C16" t="s">
        <v>40</v>
      </c>
      <c r="D16" s="9" t="n">
        <v>13</v>
      </c>
      <c r="E16" t="n">
        <v>61</v>
      </c>
      <c r="F16" t="n">
        <v>49.5</v>
      </c>
      <c r="G16" s="9" t="n">
        <v>12</v>
      </c>
      <c r="H16" t="n">
        <v>80</v>
      </c>
      <c r="I16" t="n">
        <v>56.4</v>
      </c>
    </row>
    <row r="17">
      <c r="A17" t="n">
        <v>2019</v>
      </c>
      <c r="B17" t="n">
        <v>13</v>
      </c>
      <c r="C17" t="s">
        <v>41</v>
      </c>
      <c r="D17" s="9" t="n">
        <v>9</v>
      </c>
      <c r="E17" t="n">
        <v>49</v>
      </c>
      <c r="F17" t="n">
        <v>37.5</v>
      </c>
      <c r="G17" s="9" t="n">
        <v>7</v>
      </c>
      <c r="H17" t="n">
        <v>11</v>
      </c>
      <c r="I17" t="n">
        <v>8.6</v>
      </c>
    </row>
    <row r="18">
      <c r="A18" t="n">
        <v>2019</v>
      </c>
      <c r="B18" t="n">
        <v>14</v>
      </c>
      <c r="C18" t="s">
        <v>42</v>
      </c>
      <c r="D18" s="9" t="n">
        <v>11</v>
      </c>
      <c r="E18" t="n">
        <v>29</v>
      </c>
      <c r="F18" t="n">
        <v>25.3</v>
      </c>
      <c r="G18" s="9" t="n">
        <v>22</v>
      </c>
      <c r="H18" t="n">
        <v>109</v>
      </c>
      <c r="I18" t="n">
        <v>93.3</v>
      </c>
    </row>
    <row r="19">
      <c r="A19" t="n">
        <v>2019</v>
      </c>
      <c r="B19" t="n">
        <v>15</v>
      </c>
      <c r="C19" t="s">
        <v>43</v>
      </c>
      <c r="D19" s="9" t="n">
        <v>6</v>
      </c>
      <c r="E19" t="n">
        <v>27</v>
      </c>
      <c r="F19" t="n">
        <v>16.1</v>
      </c>
      <c r="G19" s="9" t="n">
        <v>4</v>
      </c>
      <c r="H19" t="n">
        <v>16</v>
      </c>
      <c r="I19" t="n">
        <v>10.1</v>
      </c>
    </row>
    <row r="20">
      <c r="A20" t="n">
        <v>2019</v>
      </c>
      <c r="B20" t="n">
        <v>16</v>
      </c>
      <c r="C20" t="s">
        <v>44</v>
      </c>
      <c r="D20" s="9" t="n">
        <v>3</v>
      </c>
      <c r="E20" t="n">
        <v>5</v>
      </c>
      <c r="F20" t="n">
        <v>4</v>
      </c>
      <c r="G20" s="9" t="n">
        <v>3</v>
      </c>
      <c r="H20" t="n">
        <v>14</v>
      </c>
      <c r="I20" t="n">
        <v>8.4</v>
      </c>
    </row>
    <row r="21">
      <c r="A21" t="n">
        <v>2019</v>
      </c>
      <c r="B21" t="n">
        <v>17</v>
      </c>
      <c r="C21" t="s">
        <v>45</v>
      </c>
      <c r="D21" s="9" t="n">
        <v>64</v>
      </c>
      <c r="E21" t="n">
        <v>159</v>
      </c>
      <c r="F21" t="n">
        <v>117.5</v>
      </c>
      <c r="G21" s="9" t="n">
        <v>50</v>
      </c>
      <c r="H21" t="n">
        <v>93</v>
      </c>
      <c r="I21" t="n">
        <v>66.4</v>
      </c>
    </row>
    <row r="22">
      <c r="A22" t="n">
        <v>2019</v>
      </c>
      <c r="B22" t="n">
        <v>18</v>
      </c>
      <c r="C22" t="s">
        <v>46</v>
      </c>
      <c r="D22" s="9" t="n">
        <v>21</v>
      </c>
      <c r="E22" t="n">
        <v>56</v>
      </c>
      <c r="F22" t="n">
        <v>38.8</v>
      </c>
      <c r="G22" s="9" t="n">
        <v>26</v>
      </c>
      <c r="H22" t="n">
        <v>44</v>
      </c>
      <c r="I22" t="n">
        <v>27.2</v>
      </c>
    </row>
    <row r="23">
      <c r="A23" t="n">
        <v>2019</v>
      </c>
      <c r="B23" t="n">
        <v>19</v>
      </c>
      <c r="C23" t="s">
        <v>47</v>
      </c>
      <c r="D23" s="9" t="n">
        <v>70</v>
      </c>
      <c r="E23" t="n">
        <v>482</v>
      </c>
      <c r="F23" t="n">
        <v>395.9</v>
      </c>
      <c r="G23" s="9" t="n">
        <v>106</v>
      </c>
      <c r="H23" t="n">
        <v>396</v>
      </c>
      <c r="I23" t="n">
        <v>308</v>
      </c>
    </row>
    <row r="24">
      <c r="A24" t="n">
        <v>2019</v>
      </c>
      <c r="B24" t="n">
        <v>20</v>
      </c>
      <c r="C24" t="s">
        <v>48</v>
      </c>
      <c r="D24" s="9" t="n">
        <v>33</v>
      </c>
      <c r="E24" t="n">
        <v>74</v>
      </c>
      <c r="F24" t="n">
        <v>56</v>
      </c>
      <c r="G24" s="9" t="n">
        <v>60</v>
      </c>
      <c r="H24" t="n">
        <v>526</v>
      </c>
      <c r="I24" t="n">
        <v>247.1</v>
      </c>
    </row>
    <row r="25">
      <c r="A25" t="n">
        <v>2019</v>
      </c>
      <c r="B25" t="n">
        <v>21</v>
      </c>
      <c r="C25" t="s">
        <v>49</v>
      </c>
      <c r="D25" s="9" t="n">
        <v>13</v>
      </c>
      <c r="E25" t="n">
        <v>77</v>
      </c>
      <c r="F25" t="n">
        <v>63.4</v>
      </c>
      <c r="G25" s="9" t="n">
        <v>4</v>
      </c>
      <c r="H25" t="n">
        <v>4</v>
      </c>
      <c r="I25"/>
    </row>
    <row r="26">
      <c r="A26" t="n">
        <v>2019</v>
      </c>
      <c r="B26" t="n">
        <v>22</v>
      </c>
      <c r="C26" t="s">
        <v>50</v>
      </c>
      <c r="D26" s="9"/>
      <c r="E26" t="n">
        <v>9</v>
      </c>
      <c r="F26" t="n">
        <v>6.7</v>
      </c>
      <c r="G26" s="9" t="n">
        <v>8</v>
      </c>
      <c r="H26" t="n">
        <v>19</v>
      </c>
      <c r="I26" t="n">
        <v>14.4</v>
      </c>
    </row>
    <row r="27">
      <c r="A27" t="n">
        <v>2019</v>
      </c>
      <c r="B27" t="n">
        <v>23</v>
      </c>
      <c r="C27" t="s">
        <v>51</v>
      </c>
      <c r="D27" s="9"/>
      <c r="E27"/>
      <c r="F27"/>
      <c r="G27" s="9" t="n">
        <v>6</v>
      </c>
      <c r="H27" t="n">
        <v>11</v>
      </c>
      <c r="I27" t="n">
        <v>7.6</v>
      </c>
    </row>
    <row r="28">
      <c r="A28" t="n">
        <v>2019</v>
      </c>
      <c r="B28" t="n">
        <v>24</v>
      </c>
      <c r="C28" t="s">
        <v>52</v>
      </c>
      <c r="D28" s="9"/>
      <c r="E28" t="n">
        <v>13</v>
      </c>
      <c r="F28" t="n">
        <v>11.3</v>
      </c>
      <c r="G28" s="9"/>
      <c r="H28"/>
      <c r="I28"/>
    </row>
    <row r="29">
      <c r="A29" t="n">
        <v>2019</v>
      </c>
      <c r="B29" t="n">
        <v>25</v>
      </c>
      <c r="C29" t="s">
        <v>53</v>
      </c>
      <c r="D29" s="9" t="n">
        <v>5</v>
      </c>
      <c r="E29" t="n">
        <v>24</v>
      </c>
      <c r="F29" t="n">
        <v>21.8</v>
      </c>
      <c r="G29" s="9" t="n">
        <v>5</v>
      </c>
      <c r="H29" t="n">
        <v>132</v>
      </c>
      <c r="I29" t="n">
        <v>123</v>
      </c>
    </row>
    <row r="30">
      <c r="A30" t="n">
        <v>2019</v>
      </c>
      <c r="B30" t="n">
        <v>26</v>
      </c>
      <c r="C30" t="s">
        <v>54</v>
      </c>
      <c r="D30" s="9"/>
      <c r="E30"/>
      <c r="F30"/>
      <c r="G30" s="9" t="n">
        <v>4</v>
      </c>
      <c r="H30" t="n">
        <v>20</v>
      </c>
      <c r="I30" t="n">
        <v>18.5</v>
      </c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59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2018</v>
      </c>
      <c r="B6" t="n">
        <v>2</v>
      </c>
      <c r="C6" t="s">
        <v>30</v>
      </c>
      <c r="D6" s="9" t="n">
        <v>38</v>
      </c>
      <c r="E6" t="n">
        <v>99</v>
      </c>
      <c r="F6" t="n">
        <v>76.6</v>
      </c>
      <c r="G6" s="9" t="n">
        <v>25</v>
      </c>
      <c r="H6" t="n">
        <v>94</v>
      </c>
      <c r="I6" t="n">
        <v>69.4</v>
      </c>
    </row>
    <row r="7">
      <c r="A7" t="n">
        <v>2018</v>
      </c>
      <c r="B7" t="n">
        <v>3</v>
      </c>
      <c r="C7" t="s">
        <v>31</v>
      </c>
      <c r="D7" s="9" t="n">
        <v>28</v>
      </c>
      <c r="E7" t="n">
        <v>152</v>
      </c>
      <c r="F7" t="n">
        <v>63.9</v>
      </c>
      <c r="G7" s="9" t="n">
        <v>34</v>
      </c>
      <c r="H7" t="n">
        <v>89</v>
      </c>
      <c r="I7" t="n">
        <v>68.4</v>
      </c>
    </row>
    <row r="8">
      <c r="A8" t="n">
        <v>2018</v>
      </c>
      <c r="B8" t="n">
        <v>4</v>
      </c>
      <c r="C8" t="s">
        <v>32</v>
      </c>
      <c r="D8" s="9" t="n">
        <v>3</v>
      </c>
      <c r="E8" t="n">
        <v>4</v>
      </c>
      <c r="F8"/>
      <c r="G8" s="9"/>
      <c r="H8"/>
      <c r="I8"/>
    </row>
    <row r="9">
      <c r="A9" t="n">
        <v>2018</v>
      </c>
      <c r="B9" t="n">
        <v>5</v>
      </c>
      <c r="C9" t="s">
        <v>33</v>
      </c>
      <c r="D9" s="9" t="n">
        <v>52</v>
      </c>
      <c r="E9" t="n">
        <v>160</v>
      </c>
      <c r="F9" t="n">
        <v>126.1</v>
      </c>
      <c r="G9" s="9" t="n">
        <v>61</v>
      </c>
      <c r="H9" t="n">
        <v>164</v>
      </c>
      <c r="I9" t="n">
        <v>126.2</v>
      </c>
    </row>
    <row r="10">
      <c r="A10" t="n">
        <v>2018</v>
      </c>
      <c r="B10" t="n">
        <v>6</v>
      </c>
      <c r="C10" t="s">
        <v>34</v>
      </c>
      <c r="D10" s="9"/>
      <c r="E10" t="n">
        <v>5</v>
      </c>
      <c r="F10" t="n">
        <v>4.6</v>
      </c>
      <c r="G10" s="9" t="n">
        <v>6</v>
      </c>
      <c r="H10" t="n">
        <v>13</v>
      </c>
      <c r="I10" t="n">
        <v>8.6</v>
      </c>
    </row>
    <row r="11">
      <c r="A11" t="n">
        <v>2018</v>
      </c>
      <c r="B11" t="n">
        <v>7</v>
      </c>
      <c r="C11" t="s">
        <v>35</v>
      </c>
      <c r="D11" s="9" t="n">
        <v>6</v>
      </c>
      <c r="E11" t="n">
        <v>10</v>
      </c>
      <c r="F11" t="n">
        <v>7</v>
      </c>
      <c r="G11" s="9" t="n">
        <v>3</v>
      </c>
      <c r="H11" t="n">
        <v>11</v>
      </c>
      <c r="I11" t="n">
        <v>7.3</v>
      </c>
    </row>
    <row r="12">
      <c r="A12" t="n">
        <v>2018</v>
      </c>
      <c r="B12" t="n">
        <v>8</v>
      </c>
      <c r="C12" t="s">
        <v>36</v>
      </c>
      <c r="D12" s="9" t="n">
        <v>5</v>
      </c>
      <c r="E12" t="n">
        <v>6</v>
      </c>
      <c r="F12" t="n">
        <v>4.3</v>
      </c>
      <c r="G12" s="9" t="n">
        <v>3</v>
      </c>
      <c r="H12"/>
      <c r="I12"/>
    </row>
    <row r="13">
      <c r="A13" t="n">
        <v>2018</v>
      </c>
      <c r="B13" t="n">
        <v>9</v>
      </c>
      <c r="C13" t="s">
        <v>37</v>
      </c>
      <c r="D13" s="9" t="n">
        <v>61</v>
      </c>
      <c r="E13" t="n">
        <v>341</v>
      </c>
      <c r="F13" t="n">
        <v>275.4</v>
      </c>
      <c r="G13" s="9" t="n">
        <v>85</v>
      </c>
      <c r="H13" t="n">
        <v>535</v>
      </c>
      <c r="I13" t="n">
        <v>394.7</v>
      </c>
    </row>
    <row r="14">
      <c r="A14" t="n">
        <v>2018</v>
      </c>
      <c r="B14" t="n">
        <v>10</v>
      </c>
      <c r="C14" t="s">
        <v>38</v>
      </c>
      <c r="D14" s="9"/>
      <c r="E14" t="n">
        <v>24</v>
      </c>
      <c r="F14" t="n">
        <v>23.1</v>
      </c>
      <c r="G14" s="9"/>
      <c r="H14"/>
      <c r="I14"/>
    </row>
    <row r="15">
      <c r="A15" t="n">
        <v>2018</v>
      </c>
      <c r="B15" t="n">
        <v>11</v>
      </c>
      <c r="C15" t="s">
        <v>39</v>
      </c>
      <c r="D15" s="9" t="n">
        <v>12</v>
      </c>
      <c r="E15" t="n">
        <v>27</v>
      </c>
      <c r="F15" t="n">
        <v>21.8</v>
      </c>
      <c r="G15" s="9" t="n">
        <v>6</v>
      </c>
      <c r="H15" t="n">
        <v>11</v>
      </c>
      <c r="I15" t="n">
        <v>7.8</v>
      </c>
    </row>
    <row r="16">
      <c r="A16" t="n">
        <v>2018</v>
      </c>
      <c r="B16" t="n">
        <v>12</v>
      </c>
      <c r="C16" t="s">
        <v>40</v>
      </c>
      <c r="D16" s="9" t="n">
        <v>18</v>
      </c>
      <c r="E16" t="n">
        <v>50</v>
      </c>
      <c r="F16" t="n">
        <v>39.9</v>
      </c>
      <c r="G16" s="9" t="n">
        <v>14</v>
      </c>
      <c r="H16" t="n">
        <v>26</v>
      </c>
      <c r="I16" t="n">
        <v>21.9</v>
      </c>
    </row>
    <row r="17">
      <c r="A17" t="n">
        <v>2018</v>
      </c>
      <c r="B17" t="n">
        <v>13</v>
      </c>
      <c r="C17" t="s">
        <v>41</v>
      </c>
      <c r="D17" s="9" t="n">
        <v>8</v>
      </c>
      <c r="E17" t="n">
        <v>13</v>
      </c>
      <c r="F17" t="n">
        <v>10.4</v>
      </c>
      <c r="G17" s="9" t="n">
        <v>11</v>
      </c>
      <c r="H17" t="n">
        <v>34</v>
      </c>
      <c r="I17" t="n">
        <v>27</v>
      </c>
    </row>
    <row r="18">
      <c r="A18" t="n">
        <v>2018</v>
      </c>
      <c r="B18" t="n">
        <v>14</v>
      </c>
      <c r="C18" t="s">
        <v>42</v>
      </c>
      <c r="D18" s="9" t="n">
        <v>18</v>
      </c>
      <c r="E18" t="n">
        <v>26</v>
      </c>
      <c r="F18" t="n">
        <v>19.2</v>
      </c>
      <c r="G18" s="9" t="n">
        <v>25</v>
      </c>
      <c r="H18" t="n">
        <v>55</v>
      </c>
      <c r="I18" t="n">
        <v>41.3</v>
      </c>
    </row>
    <row r="19">
      <c r="A19" t="n">
        <v>2018</v>
      </c>
      <c r="B19" t="n">
        <v>15</v>
      </c>
      <c r="C19" t="s">
        <v>43</v>
      </c>
      <c r="D19" s="9" t="n">
        <v>4</v>
      </c>
      <c r="E19" t="n">
        <v>11</v>
      </c>
      <c r="F19" t="n">
        <v>9.8</v>
      </c>
      <c r="G19" s="9"/>
      <c r="H19" t="n">
        <v>13</v>
      </c>
      <c r="I19" t="n">
        <v>12.1</v>
      </c>
    </row>
    <row r="20">
      <c r="A20" t="n">
        <v>2018</v>
      </c>
      <c r="B20" t="n">
        <v>16</v>
      </c>
      <c r="C20" t="s">
        <v>44</v>
      </c>
      <c r="D20" s="9"/>
      <c r="E20"/>
      <c r="F20"/>
      <c r="G20" s="9"/>
      <c r="H20"/>
      <c r="I20"/>
    </row>
    <row r="21">
      <c r="A21" t="n">
        <v>2018</v>
      </c>
      <c r="B21" t="n">
        <v>17</v>
      </c>
      <c r="C21" t="s">
        <v>45</v>
      </c>
      <c r="D21" s="9" t="n">
        <v>55</v>
      </c>
      <c r="E21" t="n">
        <v>144</v>
      </c>
      <c r="F21" t="n">
        <v>99.8</v>
      </c>
      <c r="G21" s="9" t="n">
        <v>34</v>
      </c>
      <c r="H21" t="n">
        <v>58</v>
      </c>
      <c r="I21" t="n">
        <v>43.1</v>
      </c>
    </row>
    <row r="22">
      <c r="A22" t="n">
        <v>2018</v>
      </c>
      <c r="B22" t="n">
        <v>18</v>
      </c>
      <c r="C22" t="s">
        <v>46</v>
      </c>
      <c r="D22" s="9" t="n">
        <v>12</v>
      </c>
      <c r="E22" t="n">
        <v>20</v>
      </c>
      <c r="F22" t="n">
        <v>15.5</v>
      </c>
      <c r="G22" s="9" t="n">
        <v>29</v>
      </c>
      <c r="H22" t="n">
        <v>35</v>
      </c>
      <c r="I22" t="n">
        <v>20.4</v>
      </c>
    </row>
    <row r="23">
      <c r="A23" t="n">
        <v>2018</v>
      </c>
      <c r="B23" t="n">
        <v>19</v>
      </c>
      <c r="C23" t="s">
        <v>47</v>
      </c>
      <c r="D23" s="9" t="n">
        <v>97</v>
      </c>
      <c r="E23" t="n">
        <v>661</v>
      </c>
      <c r="F23" t="n">
        <v>530.5</v>
      </c>
      <c r="G23" s="9" t="n">
        <v>88</v>
      </c>
      <c r="H23" t="n">
        <v>428</v>
      </c>
      <c r="I23" t="n">
        <v>326.4</v>
      </c>
    </row>
    <row r="24">
      <c r="A24" t="n">
        <v>2018</v>
      </c>
      <c r="B24" t="n">
        <v>20</v>
      </c>
      <c r="C24" t="s">
        <v>48</v>
      </c>
      <c r="D24" s="9" t="n">
        <v>44</v>
      </c>
      <c r="E24" t="n">
        <v>95</v>
      </c>
      <c r="F24" t="n">
        <v>67.6</v>
      </c>
      <c r="G24" s="9" t="n">
        <v>48</v>
      </c>
      <c r="H24" t="n">
        <v>123</v>
      </c>
      <c r="I24" t="n">
        <v>88.9</v>
      </c>
    </row>
    <row r="25">
      <c r="A25" t="n">
        <v>2018</v>
      </c>
      <c r="B25" t="n">
        <v>21</v>
      </c>
      <c r="C25" t="s">
        <v>49</v>
      </c>
      <c r="D25" s="9" t="n">
        <v>9</v>
      </c>
      <c r="E25" t="n">
        <v>53</v>
      </c>
      <c r="F25" t="n">
        <v>42.4</v>
      </c>
      <c r="G25" s="9" t="n">
        <v>3</v>
      </c>
      <c r="H25" t="n">
        <v>4</v>
      </c>
      <c r="I25"/>
    </row>
    <row r="26">
      <c r="A26" t="n">
        <v>2018</v>
      </c>
      <c r="B26" t="n">
        <v>22</v>
      </c>
      <c r="C26" t="s">
        <v>50</v>
      </c>
      <c r="D26" s="9" t="n">
        <v>5</v>
      </c>
      <c r="E26" t="n">
        <v>11</v>
      </c>
      <c r="F26" t="n">
        <v>10.2</v>
      </c>
      <c r="G26" s="9" t="n">
        <v>5</v>
      </c>
      <c r="H26" t="n">
        <v>7</v>
      </c>
      <c r="I26" t="n">
        <v>4.2</v>
      </c>
    </row>
    <row r="27">
      <c r="A27" t="n">
        <v>2018</v>
      </c>
      <c r="B27" t="n">
        <v>23</v>
      </c>
      <c r="C27" t="s">
        <v>51</v>
      </c>
      <c r="D27" s="9"/>
      <c r="E27"/>
      <c r="F27"/>
      <c r="G27" s="9"/>
      <c r="H27"/>
      <c r="I27"/>
    </row>
    <row r="28">
      <c r="A28" t="n">
        <v>2018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2018</v>
      </c>
      <c r="B29" t="n">
        <v>25</v>
      </c>
      <c r="C29" t="s">
        <v>53</v>
      </c>
      <c r="D29" s="9" t="n">
        <v>4</v>
      </c>
      <c r="E29" t="n">
        <v>4</v>
      </c>
      <c r="F29"/>
      <c r="G29" s="9" t="n">
        <v>3</v>
      </c>
      <c r="H29" t="n">
        <v>8</v>
      </c>
      <c r="I29" t="n">
        <v>6.4</v>
      </c>
    </row>
    <row r="30">
      <c r="A30" t="n">
        <v>2018</v>
      </c>
      <c r="B30" t="n">
        <v>26</v>
      </c>
      <c r="C30" t="s">
        <v>54</v>
      </c>
      <c r="D30" s="9"/>
      <c r="E30"/>
      <c r="F30"/>
      <c r="G30" s="9"/>
      <c r="H30"/>
      <c r="I30"/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2.71" hidden="0" customWidth="1"/>
    <col min="3" max="3" width="8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</cols>
  <sheetData>
    <row r="1">
      <c r="A1" s="5" t="s">
        <v>60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</row>
    <row r="5">
      <c r="A5" s="6" t="s">
        <v>24</v>
      </c>
      <c r="B5" s="6" t="s">
        <v>25</v>
      </c>
      <c r="C5" s="6" t="s">
        <v>26</v>
      </c>
      <c r="D5" s="10" t="s">
        <v>27</v>
      </c>
      <c r="E5" s="6" t="s">
        <v>28</v>
      </c>
      <c r="F5" s="6" t="s">
        <v>29</v>
      </c>
      <c r="G5" s="10" t="s">
        <v>27</v>
      </c>
      <c r="H5" s="6" t="s">
        <v>28</v>
      </c>
      <c r="I5" s="6" t="s">
        <v>29</v>
      </c>
    </row>
    <row r="6">
      <c r="A6" t="n">
        <v>2017</v>
      </c>
      <c r="B6" t="n">
        <v>2</v>
      </c>
      <c r="C6" t="s">
        <v>30</v>
      </c>
      <c r="D6" s="9" t="n">
        <v>28</v>
      </c>
      <c r="E6" t="n">
        <v>71</v>
      </c>
      <c r="F6" t="n">
        <v>55.7</v>
      </c>
      <c r="G6" s="9" t="n">
        <v>29</v>
      </c>
      <c r="H6" t="n">
        <v>127</v>
      </c>
      <c r="I6" t="n">
        <v>103.7</v>
      </c>
    </row>
    <row r="7">
      <c r="A7" t="n">
        <v>2017</v>
      </c>
      <c r="B7" t="n">
        <v>3</v>
      </c>
      <c r="C7" t="s">
        <v>31</v>
      </c>
      <c r="D7" s="9" t="n">
        <v>16</v>
      </c>
      <c r="E7" t="n">
        <v>95</v>
      </c>
      <c r="F7" t="n">
        <v>62.8</v>
      </c>
      <c r="G7" s="9" t="n">
        <v>26</v>
      </c>
      <c r="H7" t="n">
        <v>67</v>
      </c>
      <c r="I7" t="n">
        <v>51.5</v>
      </c>
    </row>
    <row r="8">
      <c r="A8" t="n">
        <v>2017</v>
      </c>
      <c r="B8" t="n">
        <v>4</v>
      </c>
      <c r="C8" t="s">
        <v>32</v>
      </c>
      <c r="D8" s="9"/>
      <c r="E8"/>
      <c r="F8"/>
      <c r="G8" s="9"/>
      <c r="H8" t="n">
        <v>4</v>
      </c>
      <c r="I8"/>
    </row>
    <row r="9">
      <c r="A9" t="n">
        <v>2017</v>
      </c>
      <c r="B9" t="n">
        <v>5</v>
      </c>
      <c r="C9" t="s">
        <v>33</v>
      </c>
      <c r="D9" s="9" t="n">
        <v>67</v>
      </c>
      <c r="E9" t="n">
        <v>254</v>
      </c>
      <c r="F9" t="n">
        <v>207.8</v>
      </c>
      <c r="G9" s="9" t="n">
        <v>71</v>
      </c>
      <c r="H9" t="n">
        <v>388</v>
      </c>
      <c r="I9" t="n">
        <v>334.3</v>
      </c>
    </row>
    <row r="10">
      <c r="A10" t="n">
        <v>2017</v>
      </c>
      <c r="B10" t="n">
        <v>6</v>
      </c>
      <c r="C10" t="s">
        <v>34</v>
      </c>
      <c r="D10" s="9" t="n">
        <v>5</v>
      </c>
      <c r="E10" t="n">
        <v>8</v>
      </c>
      <c r="F10" t="n">
        <v>6.1</v>
      </c>
      <c r="G10" s="9"/>
      <c r="H10"/>
      <c r="I10"/>
    </row>
    <row r="11">
      <c r="A11" t="n">
        <v>2017</v>
      </c>
      <c r="B11" t="n">
        <v>7</v>
      </c>
      <c r="C11" t="s">
        <v>35</v>
      </c>
      <c r="D11" s="9" t="n">
        <v>6</v>
      </c>
      <c r="E11" t="n">
        <v>20</v>
      </c>
      <c r="F11" t="n">
        <v>16</v>
      </c>
      <c r="G11" s="9" t="n">
        <v>6</v>
      </c>
      <c r="H11" t="n">
        <v>6</v>
      </c>
      <c r="I11"/>
    </row>
    <row r="12">
      <c r="A12" t="n">
        <v>2017</v>
      </c>
      <c r="B12" t="n">
        <v>8</v>
      </c>
      <c r="C12" t="s">
        <v>36</v>
      </c>
      <c r="D12" s="9"/>
      <c r="E12"/>
      <c r="F12"/>
      <c r="G12" s="9" t="n">
        <v>3</v>
      </c>
      <c r="H12" t="n">
        <v>5</v>
      </c>
      <c r="I12"/>
    </row>
    <row r="13">
      <c r="A13" t="n">
        <v>2017</v>
      </c>
      <c r="B13" t="n">
        <v>9</v>
      </c>
      <c r="C13" t="s">
        <v>37</v>
      </c>
      <c r="D13" s="9" t="n">
        <v>85</v>
      </c>
      <c r="E13" t="n">
        <v>288</v>
      </c>
      <c r="F13" t="n">
        <v>217.9</v>
      </c>
      <c r="G13" s="9" t="n">
        <v>89</v>
      </c>
      <c r="H13" t="n">
        <v>373</v>
      </c>
      <c r="I13" t="n">
        <v>310</v>
      </c>
    </row>
    <row r="14">
      <c r="A14" t="n">
        <v>2017</v>
      </c>
      <c r="B14" t="n">
        <v>10</v>
      </c>
      <c r="C14" t="s">
        <v>38</v>
      </c>
      <c r="D14" s="9" t="n">
        <v>5</v>
      </c>
      <c r="E14" t="n">
        <v>9</v>
      </c>
      <c r="F14" t="n">
        <v>5.6</v>
      </c>
      <c r="G14" s="9" t="n">
        <v>4</v>
      </c>
      <c r="H14" t="n">
        <v>5</v>
      </c>
      <c r="I14" t="n">
        <v>4</v>
      </c>
    </row>
    <row r="15">
      <c r="A15" t="n">
        <v>2017</v>
      </c>
      <c r="B15" t="n">
        <v>11</v>
      </c>
      <c r="C15" t="s">
        <v>39</v>
      </c>
      <c r="D15" s="9" t="n">
        <v>9</v>
      </c>
      <c r="E15" t="n">
        <v>25</v>
      </c>
      <c r="F15" t="n">
        <v>18.6</v>
      </c>
      <c r="G15" s="9" t="n">
        <v>10</v>
      </c>
      <c r="H15" t="n">
        <v>48</v>
      </c>
      <c r="I15" t="n">
        <v>41.8</v>
      </c>
    </row>
    <row r="16">
      <c r="A16" t="n">
        <v>2017</v>
      </c>
      <c r="B16" t="n">
        <v>12</v>
      </c>
      <c r="C16" t="s">
        <v>40</v>
      </c>
      <c r="D16" s="9" t="n">
        <v>22</v>
      </c>
      <c r="E16" t="n">
        <v>75</v>
      </c>
      <c r="F16" t="n">
        <v>56.1</v>
      </c>
      <c r="G16" s="9" t="n">
        <v>13</v>
      </c>
      <c r="H16" t="n">
        <v>148</v>
      </c>
      <c r="I16" t="n">
        <v>116.4</v>
      </c>
    </row>
    <row r="17">
      <c r="A17" t="n">
        <v>2017</v>
      </c>
      <c r="B17" t="n">
        <v>13</v>
      </c>
      <c r="C17" t="s">
        <v>41</v>
      </c>
      <c r="D17" s="9"/>
      <c r="E17"/>
      <c r="F17"/>
      <c r="G17" s="9" t="n">
        <v>6</v>
      </c>
      <c r="H17" t="n">
        <v>132</v>
      </c>
      <c r="I17" t="n">
        <v>45.9</v>
      </c>
    </row>
    <row r="18">
      <c r="A18" t="n">
        <v>2017</v>
      </c>
      <c r="B18" t="n">
        <v>14</v>
      </c>
      <c r="C18" t="s">
        <v>42</v>
      </c>
      <c r="D18" s="9" t="n">
        <v>14</v>
      </c>
      <c r="E18" t="n">
        <v>34</v>
      </c>
      <c r="F18" t="n">
        <v>28.7</v>
      </c>
      <c r="G18" s="9" t="n">
        <v>20</v>
      </c>
      <c r="H18" t="n">
        <v>44</v>
      </c>
      <c r="I18" t="n">
        <v>31.4</v>
      </c>
    </row>
    <row r="19">
      <c r="A19" t="n">
        <v>2017</v>
      </c>
      <c r="B19" t="n">
        <v>15</v>
      </c>
      <c r="C19" t="s">
        <v>43</v>
      </c>
      <c r="D19" s="9" t="n">
        <v>3</v>
      </c>
      <c r="E19" t="n">
        <v>16</v>
      </c>
      <c r="F19" t="n">
        <v>12.8</v>
      </c>
      <c r="G19" s="9"/>
      <c r="H19"/>
      <c r="I19"/>
    </row>
    <row r="20">
      <c r="A20" t="n">
        <v>2017</v>
      </c>
      <c r="B20" t="n">
        <v>16</v>
      </c>
      <c r="C20" t="s">
        <v>44</v>
      </c>
      <c r="D20" s="9" t="n">
        <v>3</v>
      </c>
      <c r="E20" t="n">
        <v>8</v>
      </c>
      <c r="F20" t="n">
        <v>7.7</v>
      </c>
      <c r="G20" s="9" t="n">
        <v>3</v>
      </c>
      <c r="H20"/>
      <c r="I20"/>
    </row>
    <row r="21">
      <c r="A21" t="n">
        <v>2017</v>
      </c>
      <c r="B21" t="n">
        <v>17</v>
      </c>
      <c r="C21" t="s">
        <v>45</v>
      </c>
      <c r="D21" s="9" t="n">
        <v>45</v>
      </c>
      <c r="E21" t="n">
        <v>178</v>
      </c>
      <c r="F21" t="n">
        <v>144.6</v>
      </c>
      <c r="G21" s="9" t="n">
        <v>38</v>
      </c>
      <c r="H21" t="n">
        <v>106</v>
      </c>
      <c r="I21" t="n">
        <v>75.8</v>
      </c>
    </row>
    <row r="22">
      <c r="A22" t="n">
        <v>2017</v>
      </c>
      <c r="B22" t="n">
        <v>18</v>
      </c>
      <c r="C22" t="s">
        <v>46</v>
      </c>
      <c r="D22" s="9" t="n">
        <v>17</v>
      </c>
      <c r="E22" t="n">
        <v>42</v>
      </c>
      <c r="F22" t="n">
        <v>30.4</v>
      </c>
      <c r="G22" s="9" t="n">
        <v>15</v>
      </c>
      <c r="H22" t="n">
        <v>66</v>
      </c>
      <c r="I22" t="n">
        <v>55</v>
      </c>
    </row>
    <row r="23">
      <c r="A23" t="n">
        <v>2017</v>
      </c>
      <c r="B23" t="n">
        <v>19</v>
      </c>
      <c r="C23" t="s">
        <v>47</v>
      </c>
      <c r="D23" s="9" t="n">
        <v>71</v>
      </c>
      <c r="E23" t="n">
        <v>277</v>
      </c>
      <c r="F23" t="n">
        <v>215.1</v>
      </c>
      <c r="G23" s="9" t="n">
        <v>90</v>
      </c>
      <c r="H23" t="n">
        <v>668</v>
      </c>
      <c r="I23" t="n">
        <v>590.9</v>
      </c>
    </row>
    <row r="24">
      <c r="A24" t="n">
        <v>2017</v>
      </c>
      <c r="B24" t="n">
        <v>20</v>
      </c>
      <c r="C24" t="s">
        <v>48</v>
      </c>
      <c r="D24" s="9" t="n">
        <v>24</v>
      </c>
      <c r="E24" t="n">
        <v>42</v>
      </c>
      <c r="F24" t="n">
        <v>30.4</v>
      </c>
      <c r="G24" s="9" t="n">
        <v>44</v>
      </c>
      <c r="H24" t="n">
        <v>94</v>
      </c>
      <c r="I24" t="n">
        <v>70.2</v>
      </c>
    </row>
    <row r="25">
      <c r="A25" t="n">
        <v>2017</v>
      </c>
      <c r="B25" t="n">
        <v>21</v>
      </c>
      <c r="C25" t="s">
        <v>49</v>
      </c>
      <c r="D25" s="9" t="n">
        <v>4</v>
      </c>
      <c r="E25" t="n">
        <v>11</v>
      </c>
      <c r="F25" t="n">
        <v>7.7</v>
      </c>
      <c r="G25" s="9" t="n">
        <v>9</v>
      </c>
      <c r="H25" t="n">
        <v>12</v>
      </c>
      <c r="I25" t="n">
        <v>8.3</v>
      </c>
    </row>
    <row r="26">
      <c r="A26" t="n">
        <v>2017</v>
      </c>
      <c r="B26" t="n">
        <v>22</v>
      </c>
      <c r="C26" t="s">
        <v>50</v>
      </c>
      <c r="D26" s="9" t="n">
        <v>3</v>
      </c>
      <c r="E26"/>
      <c r="F26"/>
      <c r="G26" s="9"/>
      <c r="H26" t="n">
        <v>12</v>
      </c>
      <c r="I26" t="n">
        <v>7.2</v>
      </c>
    </row>
    <row r="27">
      <c r="A27" t="n">
        <v>2017</v>
      </c>
      <c r="B27" t="n">
        <v>23</v>
      </c>
      <c r="C27" t="s">
        <v>51</v>
      </c>
      <c r="D27" s="9"/>
      <c r="E27" t="n">
        <v>23</v>
      </c>
      <c r="F27" t="n">
        <v>19.6</v>
      </c>
      <c r="G27" s="9" t="n">
        <v>5</v>
      </c>
      <c r="H27" t="n">
        <v>14</v>
      </c>
      <c r="I27" t="n">
        <v>10.4</v>
      </c>
    </row>
    <row r="28">
      <c r="A28" t="n">
        <v>2017</v>
      </c>
      <c r="B28" t="n">
        <v>24</v>
      </c>
      <c r="C28" t="s">
        <v>52</v>
      </c>
      <c r="D28" s="9"/>
      <c r="E28"/>
      <c r="F28"/>
      <c r="G28" s="9"/>
      <c r="H28"/>
      <c r="I28"/>
    </row>
    <row r="29">
      <c r="A29" t="n">
        <v>2017</v>
      </c>
      <c r="B29" t="n">
        <v>25</v>
      </c>
      <c r="C29" t="s">
        <v>53</v>
      </c>
      <c r="D29" s="9" t="n">
        <v>9</v>
      </c>
      <c r="E29" t="n">
        <v>103</v>
      </c>
      <c r="F29" t="n">
        <v>57.8</v>
      </c>
      <c r="G29" s="9"/>
      <c r="H29" t="n">
        <v>27</v>
      </c>
      <c r="I29" t="n">
        <v>24.8</v>
      </c>
    </row>
    <row r="30">
      <c r="A30" t="n">
        <v>2017</v>
      </c>
      <c r="B30" t="n">
        <v>26</v>
      </c>
      <c r="C30" t="s">
        <v>54</v>
      </c>
      <c r="D30" s="9"/>
      <c r="E30"/>
      <c r="F30"/>
      <c r="G30" s="9"/>
      <c r="H30" t="n">
        <v>22</v>
      </c>
      <c r="I30" t="n">
        <v>20.3</v>
      </c>
    </row>
  </sheetData>
  <mergeCells count="4">
    <mergeCell ref="A1:R1"/>
    <mergeCell ref="A2:R2"/>
    <mergeCell ref="D4:F4"/>
    <mergeCell ref="G4:I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b105aac@ji.ktzh.ch</dc:creator>
  <cp:lastModifiedBy>b105aac@ji.ktzh.ch</cp:lastModifiedBy>
  <dcterms:created xsi:type="dcterms:W3CDTF">2025-09-03T12:56:16Z</dcterms:created>
</coreProperties>
</file>