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ex" sheetId="1" state="visible" r:id="rId1"/>
    <sheet name="Erläuterungen" sheetId="2" state="visible" r:id="rId2"/>
    <sheet name="2023" sheetId="3" state="visible" r:id="rId3"/>
    <sheet name="2022" sheetId="4" state="visible" r:id="rId4"/>
    <sheet name="2021" sheetId="5" state="visible" r:id="rId5"/>
    <sheet name="2020" sheetId="6" state="visible" r:id="rId6"/>
    <sheet name="2019" sheetId="7" state="visible" r:id="rId7"/>
    <sheet name="2018" sheetId="8" state="visible" r:id="rId8"/>
    <sheet name="2017" sheetId="9" state="visible" r:id="rId9"/>
    <sheet name="2016" sheetId="10" state="visible" r:id="rId10"/>
    <sheet name="2015" sheetId="11" state="visible" r:id="rId11"/>
    <sheet name="2014" sheetId="12" state="visible" r:id="rId12"/>
    <sheet name="2013" sheetId="13" state="visible" r:id="rId13"/>
    <sheet name="2012" sheetId="14" state="visible" r:id="rId14"/>
  </sheets>
</workbook>
</file>

<file path=xl/sharedStrings.xml><?xml version="1.0" encoding="utf-8"?>
<sst xmlns="http://schemas.openxmlformats.org/spreadsheetml/2006/main" count="80" uniqueCount="80">
  <si>
    <t xml:space="preserve">Statistisches Amt des Kantons Zürich</t>
  </si>
  <si>
    <t xml:space="preserve">Datashop</t>
  </si>
  <si>
    <t xml:space="preserve">Tel. +41 43 259 75 00</t>
  </si>
  <si>
    <t xml:space="preserve">datashop@statistik.zh.ch</t>
  </si>
  <si>
    <t xml:space="preserve">http://www.statistik.zh.ch</t>
  </si>
  <si>
    <t xml:space="preserve">Aktualisiert am: 03.09.2025 durch: ac</t>
  </si>
  <si>
    <t xml:space="preserve">Bürozeiten</t>
  </si>
  <si>
    <t xml:space="preserve">Montag bis Freitag</t>
  </si>
  <si>
    <t xml:space="preserve">09:00 bis 12:00</t>
  </si>
  <si>
    <t xml:space="preserve">13:00 bis 16:00</t>
  </si>
  <si>
    <t xml:space="preserve">BFS, Statistik der Unternehmensstruktur (STATENT)</t>
  </si>
  <si>
    <t xml:space="preserve">Inhalt</t>
  </si>
  <si>
    <t xml:space="preserve">Erläuterungen</t>
  </si>
  <si>
    <t xml:space="preserve">Objekt  </t>
  </si>
  <si>
    <t xml:space="preserve">Erläuterung  </t>
  </si>
  <si>
    <t xml:space="preserve">Zugezogene Betriebe</t>
  </si>
  <si>
    <t xml:space="preserve">Betriebe, die in einem Jahr t in einem anderen Schweizer Kanton angesiedelt waren und ein Jahr später im Kanton Zürich.</t>
  </si>
  <si>
    <t xml:space="preserve">Weggezogene Betriebe</t>
  </si>
  <si>
    <t xml:space="preserve">Betriebe, die in einem Jahr t im Kanton Zürich angesiedelt waren und ein Jahr später in einem anderen Schweizer Kanton.</t>
  </si>
  <si>
    <t xml:space="preserve"/>
  </si>
  <si>
    <t xml:space="preserve">Ein leeres Feld bedeutet, dass dieser Fall nicht existiert oder augrund der Datenschutzbestimmungen nicht ausgewiesen werden kann.</t>
  </si>
  <si>
    <t xml:space="preserve">Wanderung von Betrieben nach Branche 2023</t>
  </si>
  <si>
    <t xml:space="preserve">Bestand</t>
  </si>
  <si>
    <t xml:space="preserve">Zuzug</t>
  </si>
  <si>
    <t xml:space="preserve">Wegzug</t>
  </si>
  <si>
    <t xml:space="preserve">Jahr  </t>
  </si>
  <si>
    <t xml:space="preserve">NOGA08 Code  </t>
  </si>
  <si>
    <t xml:space="preserve">Branche  </t>
  </si>
  <si>
    <t xml:space="preserve">Arbeitsstätten  </t>
  </si>
  <si>
    <t xml:space="preserve">Beschäftigte  </t>
  </si>
  <si>
    <t xml:space="preserve">Vollzeitäquivalente  </t>
  </si>
  <si>
    <t xml:space="preserve">A</t>
  </si>
  <si>
    <t xml:space="preserve">Land- und Forstwirtschaft, Fischerei</t>
  </si>
  <si>
    <t xml:space="preserve">B</t>
  </si>
  <si>
    <t xml:space="preserve">Bergbau und Gewinnung von Steinen und Erden</t>
  </si>
  <si>
    <t xml:space="preserve">C</t>
  </si>
  <si>
    <t xml:space="preserve">Verarbeitendes Gewerbe/Herstellung von Waren</t>
  </si>
  <si>
    <t xml:space="preserve">D</t>
  </si>
  <si>
    <t xml:space="preserve">Energieversorgung</t>
  </si>
  <si>
    <t xml:space="preserve">E</t>
  </si>
  <si>
    <t xml:space="preserve">Wasserversorgung; Abwasser- und Abfallentsorgung und Beseitigung von Umweltverschmutzungen</t>
  </si>
  <si>
    <t xml:space="preserve">F</t>
  </si>
  <si>
    <t xml:space="preserve">Baugewerbe/Bau</t>
  </si>
  <si>
    <t xml:space="preserve">G</t>
  </si>
  <si>
    <t xml:space="preserve">Handel; Instandhaltung und Reparatur von Motorfahrzeuge</t>
  </si>
  <si>
    <t xml:space="preserve">H</t>
  </si>
  <si>
    <t xml:space="preserve">Verkehr und Lagerei</t>
  </si>
  <si>
    <t xml:space="preserve">I</t>
  </si>
  <si>
    <t xml:space="preserve">Gastgewerbe/Beherbergung und Gastronomie</t>
  </si>
  <si>
    <t xml:space="preserve">J</t>
  </si>
  <si>
    <t xml:space="preserve">Information und Kommunikation</t>
  </si>
  <si>
    <t xml:space="preserve">K</t>
  </si>
  <si>
    <t xml:space="preserve">Erbringung von Finanz- und Versicherungsdienstleistungen</t>
  </si>
  <si>
    <t xml:space="preserve">L</t>
  </si>
  <si>
    <t xml:space="preserve">Grundstücks- und Wohnungswesen</t>
  </si>
  <si>
    <t xml:space="preserve">M</t>
  </si>
  <si>
    <t xml:space="preserve">Erbringung von freiberuflichen, wissenschaftlichen und technischen Dienstleistungen</t>
  </si>
  <si>
    <t xml:space="preserve">N</t>
  </si>
  <si>
    <t xml:space="preserve">Erbringung von sonstigen wirtschaftlichen Dienstleistungen</t>
  </si>
  <si>
    <t xml:space="preserve">O</t>
  </si>
  <si>
    <t xml:space="preserve">Öffentliche Verwaltung, Verteidigung; Sozialversicherung</t>
  </si>
  <si>
    <t xml:space="preserve">P</t>
  </si>
  <si>
    <t xml:space="preserve">Erziehung und Unterricht</t>
  </si>
  <si>
    <t xml:space="preserve">Q</t>
  </si>
  <si>
    <t xml:space="preserve">Gesundheits- und Sozialwesen</t>
  </si>
  <si>
    <t xml:space="preserve">R</t>
  </si>
  <si>
    <t xml:space="preserve">Kunst, Unterhaltung und Erholung</t>
  </si>
  <si>
    <t xml:space="preserve">S</t>
  </si>
  <si>
    <t xml:space="preserve">Erbringung von sonstigen Dienstleistungen</t>
  </si>
  <si>
    <t xml:space="preserve">Wanderung von Betrieben nach Branche 2022</t>
  </si>
  <si>
    <t xml:space="preserve">Wanderung von Betrieben nach Branche 2021</t>
  </si>
  <si>
    <t xml:space="preserve">Wanderung von Betrieben nach Branche 2020</t>
  </si>
  <si>
    <t xml:space="preserve">Wanderung von Betrieben nach Branche 2019</t>
  </si>
  <si>
    <t xml:space="preserve">Wanderung von Betrieben nach Branche 2018</t>
  </si>
  <si>
    <t xml:space="preserve">Wanderung von Betrieben nach Branche 2017</t>
  </si>
  <si>
    <t xml:space="preserve">Wanderung von Betrieben nach Branche 2016</t>
  </si>
  <si>
    <t xml:space="preserve">Wanderung von Betrieben nach Branche 2015</t>
  </si>
  <si>
    <t xml:space="preserve">Wanderung von Betrieben nach Branche 2014</t>
  </si>
  <si>
    <t xml:space="preserve">Wanderung von Betrieben nach Branche 2013</t>
  </si>
  <si>
    <t xml:space="preserve">Wanderung von Betrieben nach Branche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</si>
</sst>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20"/>
      <color rgb="FF000000"/>
      <name val="Arial"/>
      <b/>
    </font>
    <font>
      <sz val="10"/>
      <color rgb="FF000000"/>
      <name val="Arial"/>
    </font>
    <font>
      <sz val="10"/>
      <color rgb="FF000000"/>
      <name val="Arial"/>
      <b/>
    </font>
    <font>
      <sz val="14"/>
      <color rgb="FF000000"/>
      <name val="Arial"/>
      <b/>
    </font>
    <font>
      <sz val="12"/>
      <color rgb="FF000000"/>
      <name val="Arial"/>
      <b/>
    </font>
    <font>
      <sz val="11"/>
      <color rgb="FF000000"/>
      <name val="Calibri"/>
      <b/>
    </font>
    <font>
      <sz val="11"/>
      <color theme="10"/>
      <name val="Calibri"/>
      <u val="single"/>
    </font>
    <font>
      <sz val="10"/>
      <color rgb="FF0000FF"/>
      <name val="Arial"/>
      <u val="single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bottom style="medium">
        <color rgb="FF009EE0"/>
      </bottom>
    </border>
    <border>
      <left style="thin">
        <color rgb="FF009EE0"/>
      </left>
    </border>
    <border>
      <left style="thin">
        <color rgb="FF009EE0"/>
      </left>
      <bottom style="medium">
        <color rgb="FF009EE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2" xfId="0" applyFont="1" applyBorder="1"/>
    <xf numFmtId="0" fontId="6" fillId="0" borderId="3" xfId="0" applyFont="1" applyBorder="1" applyAlignment="1">
      <alignment horizontal="left"/>
    </xf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1961388" cy="719176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  <c r="T2" t="s">
        <v>6</v>
      </c>
    </row>
    <row r="3">
      <c r="O3" t="s">
        <v>1</v>
      </c>
      <c r="T3" t="s">
        <v>7</v>
      </c>
    </row>
    <row r="4">
      <c r="O4" t="s">
        <v>2</v>
      </c>
      <c r="T4" t="s">
        <v>8</v>
      </c>
    </row>
    <row r="5">
      <c r="O5" t="s">
        <v>3</v>
      </c>
      <c r="T5" t="s">
        <v>9</v>
      </c>
    </row>
    <row r="6">
      <c r="O6" t="s">
        <v>4</v>
      </c>
    </row>
    <row r="7">
      <c r="O7" t="s">
        <v>5</v>
      </c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10">
      <c r="C10" s="2"/>
    </row>
    <row r="11">
      <c r="C11" s="3" t="s">
        <v>10</v>
      </c>
    </row>
    <row r="14">
      <c r="C14" s="4" t="s">
        <v>11</v>
      </c>
    </row>
    <row r="15">
      <c r="C15" s="12" t="str">
        <f>=HYPERLINK("#'Erläuterungen'!A1", "Erläuterungen")</f>
      </c>
      <c r="G15" t="s">
        <v>12</v>
      </c>
    </row>
    <row r="16">
      <c r="C16" s="12" t="str">
        <f>=HYPERLINK("#'2023'!A1", "2023")</f>
      </c>
      <c r="G16" t="s">
        <v>21</v>
      </c>
    </row>
    <row r="17">
      <c r="C17" s="12" t="str">
        <f>=HYPERLINK("#'2022'!A1", "2022")</f>
      </c>
      <c r="G17" t="s">
        <v>69</v>
      </c>
    </row>
    <row r="18">
      <c r="C18" s="12" t="str">
        <f>=HYPERLINK("#'2021'!A1", "2021")</f>
      </c>
      <c r="G18" t="s">
        <v>70</v>
      </c>
    </row>
    <row r="19">
      <c r="C19" s="12" t="str">
        <f>=HYPERLINK("#'2020'!A1", "2020")</f>
      </c>
      <c r="G19" t="s">
        <v>71</v>
      </c>
    </row>
    <row r="20">
      <c r="C20" s="12" t="str">
        <f>=HYPERLINK("#'2019'!A1", "2019")</f>
      </c>
      <c r="G20" t="s">
        <v>72</v>
      </c>
    </row>
    <row r="21">
      <c r="C21" s="12" t="str">
        <f>=HYPERLINK("#'2018'!A1", "2018")</f>
      </c>
      <c r="G21" t="s">
        <v>73</v>
      </c>
    </row>
    <row r="22">
      <c r="C22" s="12" t="str">
        <f>=HYPERLINK("#'2017'!A1", "2017")</f>
      </c>
      <c r="G22" t="s">
        <v>74</v>
      </c>
    </row>
    <row r="23">
      <c r="C23" s="12" t="str">
        <f>=HYPERLINK("#'2016'!A1", "2016")</f>
      </c>
      <c r="G23" t="s">
        <v>75</v>
      </c>
    </row>
    <row r="24">
      <c r="C24" s="12" t="str">
        <f>=HYPERLINK("#'2015'!A1", "2015")</f>
      </c>
      <c r="G24" t="s">
        <v>76</v>
      </c>
    </row>
    <row r="25">
      <c r="C25" s="12" t="str">
        <f>=HYPERLINK("#'2014'!A1", "2014")</f>
      </c>
      <c r="G25" t="s">
        <v>77</v>
      </c>
    </row>
    <row r="26">
      <c r="C26" s="12" t="str">
        <f>=HYPERLINK("#'2013'!A1", "2013")</f>
      </c>
      <c r="G26" t="s">
        <v>78</v>
      </c>
    </row>
    <row r="27">
      <c r="C27" s="12" t="str">
        <f>=HYPERLINK("#'2012'!A1", "2012")</f>
      </c>
      <c r="G27" t="s">
        <v>79</v>
      </c>
    </row>
  </sheetData>
  <mergeCells count="38">
    <mergeCell ref="O2:S2"/>
    <mergeCell ref="O3:S3"/>
    <mergeCell ref="O4:S4"/>
    <mergeCell ref="O5:S5"/>
    <mergeCell ref="O6:S6"/>
    <mergeCell ref="O7:S7"/>
    <mergeCell ref="T2:V2"/>
    <mergeCell ref="T3:V3"/>
    <mergeCell ref="T4:V4"/>
    <mergeCell ref="T5:V5"/>
    <mergeCell ref="C10:R10"/>
    <mergeCell ref="C11:R11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G15:T15"/>
    <mergeCell ref="G16:T16"/>
    <mergeCell ref="G17:T17"/>
    <mergeCell ref="G18:T18"/>
    <mergeCell ref="G19:T19"/>
    <mergeCell ref="G20:T20"/>
    <mergeCell ref="G21:T21"/>
    <mergeCell ref="G22:T22"/>
    <mergeCell ref="G23:T23"/>
    <mergeCell ref="G24:T24"/>
    <mergeCell ref="G25:T25"/>
    <mergeCell ref="G26:T26"/>
    <mergeCell ref="G27:T27"/>
  </mergeCells>
  <pageMargins left="0.7" right="0.7" top="0.75" bottom="0.75" header="0.3" footer="0.3"/>
  <pageSetup paperSize="9" orientation="portrait" horizontalDpi="300" verticalDpi="300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75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2016</v>
      </c>
      <c r="B6" t="s">
        <v>31</v>
      </c>
      <c r="C6" t="s">
        <v>32</v>
      </c>
      <c r="D6" s="9" t="n">
        <v>3714</v>
      </c>
      <c r="E6" t="n">
        <v>11874</v>
      </c>
      <c r="F6" t="n">
        <v>7899.8</v>
      </c>
      <c r="G6" s="9" t="n">
        <v>4</v>
      </c>
      <c r="H6" t="n">
        <v>7</v>
      </c>
      <c r="I6"/>
      <c r="J6" s="9" t="n">
        <v>6</v>
      </c>
      <c r="K6" t="n">
        <v>29</v>
      </c>
      <c r="L6" t="n">
        <v>21.5</v>
      </c>
    </row>
    <row r="7">
      <c r="A7" t="n">
        <v>2016</v>
      </c>
      <c r="B7" t="s">
        <v>33</v>
      </c>
      <c r="C7" t="s">
        <v>34</v>
      </c>
      <c r="D7" s="9" t="n">
        <v>28</v>
      </c>
      <c r="E7" t="n">
        <v>612</v>
      </c>
      <c r="F7" t="n">
        <v>568.8</v>
      </c>
      <c r="G7" s="9"/>
      <c r="H7"/>
      <c r="I7"/>
      <c r="J7" s="9"/>
      <c r="K7"/>
      <c r="L7"/>
    </row>
    <row r="8">
      <c r="A8" t="n">
        <v>2016</v>
      </c>
      <c r="B8" t="s">
        <v>35</v>
      </c>
      <c r="C8" t="s">
        <v>36</v>
      </c>
      <c r="D8" s="9" t="n">
        <v>5684</v>
      </c>
      <c r="E8" t="n">
        <v>79234</v>
      </c>
      <c r="F8" t="n">
        <v>71041.8</v>
      </c>
      <c r="G8" s="9" t="n">
        <v>20</v>
      </c>
      <c r="H8" t="n">
        <v>144</v>
      </c>
      <c r="I8" t="n">
        <v>120.9</v>
      </c>
      <c r="J8" s="9" t="n">
        <v>21</v>
      </c>
      <c r="K8" t="n">
        <v>174</v>
      </c>
      <c r="L8" t="n">
        <v>160.7</v>
      </c>
    </row>
    <row r="9">
      <c r="A9" t="n">
        <v>2016</v>
      </c>
      <c r="B9" t="s">
        <v>37</v>
      </c>
      <c r="C9" t="s">
        <v>38</v>
      </c>
      <c r="D9" s="9" t="n">
        <v>97</v>
      </c>
      <c r="E9" t="n">
        <v>3084</v>
      </c>
      <c r="F9" t="n">
        <v>2770.3</v>
      </c>
      <c r="G9" s="9" t="n">
        <v>3</v>
      </c>
      <c r="H9" t="n">
        <v>12</v>
      </c>
      <c r="I9" t="n">
        <v>8.6</v>
      </c>
      <c r="J9" s="9"/>
      <c r="K9" t="n">
        <v>40</v>
      </c>
      <c r="L9" t="n">
        <v>35.8</v>
      </c>
    </row>
    <row r="10">
      <c r="A10" t="n">
        <v>2016</v>
      </c>
      <c r="B10" t="s">
        <v>39</v>
      </c>
      <c r="C10" t="s">
        <v>40</v>
      </c>
      <c r="D10" s="9" t="n">
        <v>283</v>
      </c>
      <c r="E10" t="n">
        <v>3428</v>
      </c>
      <c r="F10" t="n">
        <v>3063.1</v>
      </c>
      <c r="G10" s="9"/>
      <c r="H10"/>
      <c r="I10"/>
      <c r="J10" s="9"/>
      <c r="K10"/>
      <c r="L10"/>
    </row>
    <row r="11">
      <c r="A11" t="n">
        <v>2016</v>
      </c>
      <c r="B11" t="s">
        <v>41</v>
      </c>
      <c r="C11" t="s">
        <v>42</v>
      </c>
      <c r="D11" s="9" t="n">
        <v>7118</v>
      </c>
      <c r="E11" t="n">
        <v>54358</v>
      </c>
      <c r="F11" t="n">
        <v>49447.1</v>
      </c>
      <c r="G11" s="9" t="n">
        <v>22</v>
      </c>
      <c r="H11" t="n">
        <v>63</v>
      </c>
      <c r="I11" t="n">
        <v>52.7</v>
      </c>
      <c r="J11" s="9" t="n">
        <v>45</v>
      </c>
      <c r="K11" t="n">
        <v>253</v>
      </c>
      <c r="L11" t="n">
        <v>234.1</v>
      </c>
    </row>
    <row r="12">
      <c r="A12" t="n">
        <v>2016</v>
      </c>
      <c r="B12" t="s">
        <v>43</v>
      </c>
      <c r="C12" t="s">
        <v>44</v>
      </c>
      <c r="D12" s="9" t="n">
        <v>15686</v>
      </c>
      <c r="E12" t="n">
        <v>121909</v>
      </c>
      <c r="F12" t="n">
        <v>100543.4</v>
      </c>
      <c r="G12" s="9" t="n">
        <v>81</v>
      </c>
      <c r="H12" t="n">
        <v>298</v>
      </c>
      <c r="I12" t="n">
        <v>253.8</v>
      </c>
      <c r="J12" s="9" t="n">
        <v>105</v>
      </c>
      <c r="K12" t="n">
        <v>635</v>
      </c>
      <c r="L12" t="n">
        <v>521.7</v>
      </c>
    </row>
    <row r="13">
      <c r="A13" t="n">
        <v>2016</v>
      </c>
      <c r="B13" t="s">
        <v>45</v>
      </c>
      <c r="C13" t="s">
        <v>46</v>
      </c>
      <c r="D13" s="9" t="n">
        <v>3547</v>
      </c>
      <c r="E13" t="n">
        <v>49322</v>
      </c>
      <c r="F13" t="n">
        <v>40380.7</v>
      </c>
      <c r="G13" s="9" t="n">
        <v>11</v>
      </c>
      <c r="H13" t="n">
        <v>121</v>
      </c>
      <c r="I13" t="n">
        <v>110.3</v>
      </c>
      <c r="J13" s="9" t="n">
        <v>15</v>
      </c>
      <c r="K13" t="n">
        <v>49</v>
      </c>
      <c r="L13" t="n">
        <v>38.1</v>
      </c>
    </row>
    <row r="14">
      <c r="A14" t="n">
        <v>2016</v>
      </c>
      <c r="B14" t="s">
        <v>47</v>
      </c>
      <c r="C14" t="s">
        <v>48</v>
      </c>
      <c r="D14" s="9" t="n">
        <v>4468</v>
      </c>
      <c r="E14" t="n">
        <v>47859</v>
      </c>
      <c r="F14" t="n">
        <v>34932.7</v>
      </c>
      <c r="G14" s="9"/>
      <c r="H14" t="n">
        <v>44</v>
      </c>
      <c r="I14" t="n">
        <v>29.3</v>
      </c>
      <c r="J14" s="9" t="n">
        <v>6</v>
      </c>
      <c r="K14" t="n">
        <v>16</v>
      </c>
      <c r="L14" t="n">
        <v>13.9</v>
      </c>
    </row>
    <row r="15">
      <c r="A15" t="n">
        <v>2016</v>
      </c>
      <c r="B15" t="s">
        <v>49</v>
      </c>
      <c r="C15" t="s">
        <v>50</v>
      </c>
      <c r="D15" s="9" t="n">
        <v>6294</v>
      </c>
      <c r="E15" t="n">
        <v>59869</v>
      </c>
      <c r="F15" t="n">
        <v>51150.6</v>
      </c>
      <c r="G15" s="9" t="n">
        <v>53</v>
      </c>
      <c r="H15" t="n">
        <v>247</v>
      </c>
      <c r="I15" t="n">
        <v>213.9</v>
      </c>
      <c r="J15" s="9" t="n">
        <v>73</v>
      </c>
      <c r="K15" t="n">
        <v>197</v>
      </c>
      <c r="L15" t="n">
        <v>158.9</v>
      </c>
    </row>
    <row r="16">
      <c r="A16" t="n">
        <v>2016</v>
      </c>
      <c r="B16" t="s">
        <v>51</v>
      </c>
      <c r="C16" t="s">
        <v>52</v>
      </c>
      <c r="D16" s="9" t="n">
        <v>3959</v>
      </c>
      <c r="E16" t="n">
        <v>92167</v>
      </c>
      <c r="F16" t="n">
        <v>81776.3</v>
      </c>
      <c r="G16" s="9" t="n">
        <v>36</v>
      </c>
      <c r="H16" t="n">
        <v>372</v>
      </c>
      <c r="I16" t="n">
        <v>334.1</v>
      </c>
      <c r="J16" s="9" t="n">
        <v>42</v>
      </c>
      <c r="K16" t="n">
        <v>148</v>
      </c>
      <c r="L16" t="n">
        <v>121.5</v>
      </c>
    </row>
    <row r="17">
      <c r="A17" t="n">
        <v>2016</v>
      </c>
      <c r="B17" t="s">
        <v>53</v>
      </c>
      <c r="C17" t="s">
        <v>54</v>
      </c>
      <c r="D17" s="9" t="n">
        <v>2904</v>
      </c>
      <c r="E17" t="n">
        <v>15988</v>
      </c>
      <c r="F17" t="n">
        <v>9637.3</v>
      </c>
      <c r="G17" s="9" t="n">
        <v>13</v>
      </c>
      <c r="H17" t="n">
        <v>32</v>
      </c>
      <c r="I17" t="n">
        <v>19.2</v>
      </c>
      <c r="J17" s="9" t="n">
        <v>18</v>
      </c>
      <c r="K17" t="n">
        <v>39</v>
      </c>
      <c r="L17" t="n">
        <v>24.1</v>
      </c>
    </row>
    <row r="18">
      <c r="A18" t="n">
        <v>2016</v>
      </c>
      <c r="B18" t="s">
        <v>55</v>
      </c>
      <c r="C18" t="s">
        <v>56</v>
      </c>
      <c r="D18" s="9" t="n">
        <v>22188</v>
      </c>
      <c r="E18" t="n">
        <v>107352</v>
      </c>
      <c r="F18" t="n">
        <v>85786.2</v>
      </c>
      <c r="G18" s="9" t="n">
        <v>149</v>
      </c>
      <c r="H18" t="n">
        <v>504</v>
      </c>
      <c r="I18" t="n">
        <v>410.2</v>
      </c>
      <c r="J18" s="9" t="n">
        <v>188</v>
      </c>
      <c r="K18" t="n">
        <v>468</v>
      </c>
      <c r="L18" t="n">
        <v>348.4</v>
      </c>
    </row>
    <row r="19">
      <c r="A19" t="n">
        <v>2016</v>
      </c>
      <c r="B19" t="s">
        <v>57</v>
      </c>
      <c r="C19" t="s">
        <v>58</v>
      </c>
      <c r="D19" s="9" t="n">
        <v>5567</v>
      </c>
      <c r="E19" t="n">
        <v>69583</v>
      </c>
      <c r="F19" t="n">
        <v>46394.3</v>
      </c>
      <c r="G19" s="9" t="n">
        <v>26</v>
      </c>
      <c r="H19" t="n">
        <v>208</v>
      </c>
      <c r="I19" t="n">
        <v>111.5</v>
      </c>
      <c r="J19" s="9" t="n">
        <v>34</v>
      </c>
      <c r="K19" t="n">
        <v>298</v>
      </c>
      <c r="L19" t="n">
        <v>192.5</v>
      </c>
    </row>
    <row r="20">
      <c r="A20" t="n">
        <v>2016</v>
      </c>
      <c r="B20" t="s">
        <v>59</v>
      </c>
      <c r="C20" t="s">
        <v>60</v>
      </c>
      <c r="D20" s="9" t="n">
        <v>934</v>
      </c>
      <c r="E20" t="n">
        <v>30777</v>
      </c>
      <c r="F20" t="n">
        <v>24907.2</v>
      </c>
      <c r="G20" s="9"/>
      <c r="H20"/>
      <c r="I20"/>
      <c r="J20" s="9"/>
      <c r="K20"/>
      <c r="L20"/>
    </row>
    <row r="21">
      <c r="A21" t="n">
        <v>2016</v>
      </c>
      <c r="B21" t="s">
        <v>61</v>
      </c>
      <c r="C21" t="s">
        <v>62</v>
      </c>
      <c r="D21" s="9" t="n">
        <v>6923</v>
      </c>
      <c r="E21" t="n">
        <v>85287</v>
      </c>
      <c r="F21" t="n">
        <v>49749</v>
      </c>
      <c r="G21" s="9" t="n">
        <v>18</v>
      </c>
      <c r="H21" t="n">
        <v>61</v>
      </c>
      <c r="I21" t="n">
        <v>35.9</v>
      </c>
      <c r="J21" s="9" t="n">
        <v>21</v>
      </c>
      <c r="K21" t="n">
        <v>56</v>
      </c>
      <c r="L21" t="n">
        <v>24.8</v>
      </c>
    </row>
    <row r="22">
      <c r="A22" t="n">
        <v>2016</v>
      </c>
      <c r="B22" t="s">
        <v>63</v>
      </c>
      <c r="C22" t="s">
        <v>64</v>
      </c>
      <c r="D22" s="9" t="n">
        <v>14448</v>
      </c>
      <c r="E22" t="n">
        <v>129196</v>
      </c>
      <c r="F22" t="n">
        <v>89951.8</v>
      </c>
      <c r="G22" s="9" t="n">
        <v>50</v>
      </c>
      <c r="H22" t="n">
        <v>93</v>
      </c>
      <c r="I22" t="n">
        <v>62.3</v>
      </c>
      <c r="J22" s="9" t="n">
        <v>62</v>
      </c>
      <c r="K22" t="n">
        <v>212</v>
      </c>
      <c r="L22" t="n">
        <v>124</v>
      </c>
    </row>
    <row r="23">
      <c r="A23" t="n">
        <v>2016</v>
      </c>
      <c r="B23" t="s">
        <v>65</v>
      </c>
      <c r="C23" t="s">
        <v>66</v>
      </c>
      <c r="D23" s="9" t="n">
        <v>5067</v>
      </c>
      <c r="E23" t="n">
        <v>20895</v>
      </c>
      <c r="F23" t="n">
        <v>11527.4</v>
      </c>
      <c r="G23" s="9" t="n">
        <v>35</v>
      </c>
      <c r="H23" t="n">
        <v>66</v>
      </c>
      <c r="I23" t="n">
        <v>45.6</v>
      </c>
      <c r="J23" s="9" t="n">
        <v>31</v>
      </c>
      <c r="K23" t="n">
        <v>46</v>
      </c>
      <c r="L23" t="n">
        <v>32.6</v>
      </c>
    </row>
    <row r="24">
      <c r="A24" t="n">
        <v>2016</v>
      </c>
      <c r="B24" t="s">
        <v>67</v>
      </c>
      <c r="C24" t="s">
        <v>68</v>
      </c>
      <c r="D24" s="9" t="n">
        <v>9514</v>
      </c>
      <c r="E24" t="n">
        <v>33115</v>
      </c>
      <c r="F24" t="n">
        <v>21093.8</v>
      </c>
      <c r="G24" s="9" t="n">
        <v>31</v>
      </c>
      <c r="H24" t="n">
        <v>133</v>
      </c>
      <c r="I24" t="n">
        <v>86.1</v>
      </c>
      <c r="J24" s="9" t="n">
        <v>34</v>
      </c>
      <c r="K24" t="n">
        <v>75</v>
      </c>
      <c r="L24" t="n">
        <v>49.5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76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2015</v>
      </c>
      <c r="B6" t="s">
        <v>31</v>
      </c>
      <c r="C6" t="s">
        <v>32</v>
      </c>
      <c r="D6" s="9" t="n">
        <v>3810</v>
      </c>
      <c r="E6" t="n">
        <v>12051</v>
      </c>
      <c r="F6" t="n">
        <v>8009.7</v>
      </c>
      <c r="G6" s="9"/>
      <c r="H6"/>
      <c r="I6"/>
      <c r="J6" s="9" t="n">
        <v>3</v>
      </c>
      <c r="K6" t="n">
        <v>7</v>
      </c>
      <c r="L6" t="n">
        <v>5.7</v>
      </c>
    </row>
    <row r="7">
      <c r="A7" t="n">
        <v>2015</v>
      </c>
      <c r="B7" t="s">
        <v>33</v>
      </c>
      <c r="C7" t="s">
        <v>34</v>
      </c>
      <c r="D7" s="9" t="n">
        <v>32</v>
      </c>
      <c r="E7" t="n">
        <v>630</v>
      </c>
      <c r="F7" t="n">
        <v>573.3</v>
      </c>
      <c r="G7" s="9"/>
      <c r="H7"/>
      <c r="I7"/>
      <c r="J7" s="9"/>
      <c r="K7"/>
      <c r="L7"/>
    </row>
    <row r="8">
      <c r="A8" t="n">
        <v>2015</v>
      </c>
      <c r="B8" t="s">
        <v>35</v>
      </c>
      <c r="C8" t="s">
        <v>36</v>
      </c>
      <c r="D8" s="9" t="n">
        <v>5835</v>
      </c>
      <c r="E8" t="n">
        <v>81112</v>
      </c>
      <c r="F8" t="n">
        <v>72950.8</v>
      </c>
      <c r="G8" s="9" t="n">
        <v>20</v>
      </c>
      <c r="H8" t="n">
        <v>69</v>
      </c>
      <c r="I8" t="n">
        <v>57.4</v>
      </c>
      <c r="J8" s="9" t="n">
        <v>34</v>
      </c>
      <c r="K8" t="n">
        <v>306</v>
      </c>
      <c r="L8" t="n">
        <v>278.5</v>
      </c>
    </row>
    <row r="9">
      <c r="A9" t="n">
        <v>2015</v>
      </c>
      <c r="B9" t="s">
        <v>37</v>
      </c>
      <c r="C9" t="s">
        <v>38</v>
      </c>
      <c r="D9" s="9" t="n">
        <v>91</v>
      </c>
      <c r="E9" t="n">
        <v>3224</v>
      </c>
      <c r="F9" t="n">
        <v>2934.8</v>
      </c>
      <c r="G9" s="9"/>
      <c r="H9"/>
      <c r="I9"/>
      <c r="J9" s="9"/>
      <c r="K9" t="n">
        <v>7</v>
      </c>
      <c r="L9" t="n">
        <v>6</v>
      </c>
    </row>
    <row r="10">
      <c r="A10" t="n">
        <v>2015</v>
      </c>
      <c r="B10" t="s">
        <v>39</v>
      </c>
      <c r="C10" t="s">
        <v>40</v>
      </c>
      <c r="D10" s="9" t="n">
        <v>279</v>
      </c>
      <c r="E10" t="n">
        <v>3499</v>
      </c>
      <c r="F10" t="n">
        <v>3160.2</v>
      </c>
      <c r="G10" s="9"/>
      <c r="H10"/>
      <c r="I10"/>
      <c r="J10" s="9"/>
      <c r="K10"/>
      <c r="L10"/>
    </row>
    <row r="11">
      <c r="A11" t="n">
        <v>2015</v>
      </c>
      <c r="B11" t="s">
        <v>41</v>
      </c>
      <c r="C11" t="s">
        <v>42</v>
      </c>
      <c r="D11" s="9" t="n">
        <v>7116</v>
      </c>
      <c r="E11" t="n">
        <v>55060</v>
      </c>
      <c r="F11" t="n">
        <v>50235.6</v>
      </c>
      <c r="G11" s="9" t="n">
        <v>27</v>
      </c>
      <c r="H11" t="n">
        <v>132</v>
      </c>
      <c r="I11" t="n">
        <v>112.1</v>
      </c>
      <c r="J11" s="9" t="n">
        <v>32</v>
      </c>
      <c r="K11" t="n">
        <v>122</v>
      </c>
      <c r="L11" t="n">
        <v>109.8</v>
      </c>
    </row>
    <row r="12">
      <c r="A12" t="n">
        <v>2015</v>
      </c>
      <c r="B12" t="s">
        <v>43</v>
      </c>
      <c r="C12" t="s">
        <v>44</v>
      </c>
      <c r="D12" s="9" t="n">
        <v>15868</v>
      </c>
      <c r="E12" t="n">
        <v>123274</v>
      </c>
      <c r="F12" t="n">
        <v>101269.3</v>
      </c>
      <c r="G12" s="9" t="n">
        <v>61</v>
      </c>
      <c r="H12" t="n">
        <v>351</v>
      </c>
      <c r="I12" t="n">
        <v>307.4</v>
      </c>
      <c r="J12" s="9" t="n">
        <v>74</v>
      </c>
      <c r="K12" t="n">
        <v>494</v>
      </c>
      <c r="L12" t="n">
        <v>437.2</v>
      </c>
    </row>
    <row r="13">
      <c r="A13" t="n">
        <v>2015</v>
      </c>
      <c r="B13" t="s">
        <v>45</v>
      </c>
      <c r="C13" t="s">
        <v>46</v>
      </c>
      <c r="D13" s="9" t="n">
        <v>3588</v>
      </c>
      <c r="E13" t="n">
        <v>48439</v>
      </c>
      <c r="F13" t="n">
        <v>39594.9</v>
      </c>
      <c r="G13" s="9" t="n">
        <v>6</v>
      </c>
      <c r="H13" t="n">
        <v>18</v>
      </c>
      <c r="I13" t="n">
        <v>15.8</v>
      </c>
      <c r="J13" s="9" t="n">
        <v>15</v>
      </c>
      <c r="K13" t="n">
        <v>84</v>
      </c>
      <c r="L13" t="n">
        <v>76.1</v>
      </c>
    </row>
    <row r="14">
      <c r="A14" t="n">
        <v>2015</v>
      </c>
      <c r="B14" t="s">
        <v>47</v>
      </c>
      <c r="C14" t="s">
        <v>48</v>
      </c>
      <c r="D14" s="9" t="n">
        <v>4410</v>
      </c>
      <c r="E14" t="n">
        <v>46493</v>
      </c>
      <c r="F14" t="n">
        <v>34058.1</v>
      </c>
      <c r="G14" s="9" t="n">
        <v>8</v>
      </c>
      <c r="H14" t="n">
        <v>206</v>
      </c>
      <c r="I14" t="n">
        <v>168</v>
      </c>
      <c r="J14" s="9" t="n">
        <v>7</v>
      </c>
      <c r="K14" t="n">
        <v>20</v>
      </c>
      <c r="L14" t="n">
        <v>17.2</v>
      </c>
    </row>
    <row r="15">
      <c r="A15" t="n">
        <v>2015</v>
      </c>
      <c r="B15" t="s">
        <v>49</v>
      </c>
      <c r="C15" t="s">
        <v>50</v>
      </c>
      <c r="D15" s="9" t="n">
        <v>6263</v>
      </c>
      <c r="E15" t="n">
        <v>59197</v>
      </c>
      <c r="F15" t="n">
        <v>50326.9</v>
      </c>
      <c r="G15" s="9" t="n">
        <v>42</v>
      </c>
      <c r="H15" t="n">
        <v>172</v>
      </c>
      <c r="I15" t="n">
        <v>143.9</v>
      </c>
      <c r="J15" s="9" t="n">
        <v>62</v>
      </c>
      <c r="K15" t="n">
        <v>212</v>
      </c>
      <c r="L15" t="n">
        <v>168.9</v>
      </c>
    </row>
    <row r="16">
      <c r="A16" t="n">
        <v>2015</v>
      </c>
      <c r="B16" t="s">
        <v>51</v>
      </c>
      <c r="C16" t="s">
        <v>52</v>
      </c>
      <c r="D16" s="9" t="n">
        <v>3894</v>
      </c>
      <c r="E16" t="n">
        <v>93286</v>
      </c>
      <c r="F16" t="n">
        <v>82478.5</v>
      </c>
      <c r="G16" s="9" t="n">
        <v>30</v>
      </c>
      <c r="H16" t="n">
        <v>78</v>
      </c>
      <c r="I16" t="n">
        <v>66.7</v>
      </c>
      <c r="J16" s="9" t="n">
        <v>46</v>
      </c>
      <c r="K16" t="n">
        <v>245</v>
      </c>
      <c r="L16" t="n">
        <v>204.2</v>
      </c>
    </row>
    <row r="17">
      <c r="A17" t="n">
        <v>2015</v>
      </c>
      <c r="B17" t="s">
        <v>53</v>
      </c>
      <c r="C17" t="s">
        <v>54</v>
      </c>
      <c r="D17" s="9" t="n">
        <v>2837</v>
      </c>
      <c r="E17" t="n">
        <v>15649</v>
      </c>
      <c r="F17" t="n">
        <v>9517.8</v>
      </c>
      <c r="G17" s="9" t="n">
        <v>13</v>
      </c>
      <c r="H17" t="n">
        <v>42</v>
      </c>
      <c r="I17" t="n">
        <v>29.2</v>
      </c>
      <c r="J17" s="9" t="n">
        <v>16</v>
      </c>
      <c r="K17" t="n">
        <v>39</v>
      </c>
      <c r="L17" t="n">
        <v>25</v>
      </c>
    </row>
    <row r="18">
      <c r="A18" t="n">
        <v>2015</v>
      </c>
      <c r="B18" t="s">
        <v>55</v>
      </c>
      <c r="C18" t="s">
        <v>56</v>
      </c>
      <c r="D18" s="9" t="n">
        <v>22016</v>
      </c>
      <c r="E18" t="n">
        <v>103611</v>
      </c>
      <c r="F18" t="n">
        <v>82476.7</v>
      </c>
      <c r="G18" s="9" t="n">
        <v>103</v>
      </c>
      <c r="H18" t="n">
        <v>481</v>
      </c>
      <c r="I18" t="n">
        <v>411.4</v>
      </c>
      <c r="J18" s="9" t="n">
        <v>179</v>
      </c>
      <c r="K18" t="n">
        <v>432</v>
      </c>
      <c r="L18" t="n">
        <v>332.5</v>
      </c>
    </row>
    <row r="19">
      <c r="A19" t="n">
        <v>2015</v>
      </c>
      <c r="B19" t="s">
        <v>57</v>
      </c>
      <c r="C19" t="s">
        <v>58</v>
      </c>
      <c r="D19" s="9" t="n">
        <v>5502</v>
      </c>
      <c r="E19" t="n">
        <v>67929</v>
      </c>
      <c r="F19" t="n">
        <v>45396.2</v>
      </c>
      <c r="G19" s="9" t="n">
        <v>29</v>
      </c>
      <c r="H19" t="n">
        <v>427</v>
      </c>
      <c r="I19" t="n">
        <v>215.7</v>
      </c>
      <c r="J19" s="9" t="n">
        <v>27</v>
      </c>
      <c r="K19" t="n">
        <v>109</v>
      </c>
      <c r="L19" t="n">
        <v>72.6</v>
      </c>
    </row>
    <row r="20">
      <c r="A20" t="n">
        <v>2015</v>
      </c>
      <c r="B20" t="s">
        <v>59</v>
      </c>
      <c r="C20" t="s">
        <v>60</v>
      </c>
      <c r="D20" s="9" t="n">
        <v>920</v>
      </c>
      <c r="E20" t="n">
        <v>30846</v>
      </c>
      <c r="F20" t="n">
        <v>24601.5</v>
      </c>
      <c r="G20" s="9"/>
      <c r="H20"/>
      <c r="I20"/>
      <c r="J20" s="9"/>
      <c r="K20"/>
      <c r="L20"/>
    </row>
    <row r="21">
      <c r="A21" t="n">
        <v>2015</v>
      </c>
      <c r="B21" t="s">
        <v>61</v>
      </c>
      <c r="C21" t="s">
        <v>62</v>
      </c>
      <c r="D21" s="9" t="n">
        <v>6715</v>
      </c>
      <c r="E21" t="n">
        <v>82121</v>
      </c>
      <c r="F21" t="n">
        <v>47645.6</v>
      </c>
      <c r="G21" s="9" t="n">
        <v>14</v>
      </c>
      <c r="H21" t="n">
        <v>28</v>
      </c>
      <c r="I21" t="n">
        <v>14.8</v>
      </c>
      <c r="J21" s="9" t="n">
        <v>16</v>
      </c>
      <c r="K21" t="n">
        <v>86</v>
      </c>
      <c r="L21" t="n">
        <v>33.2</v>
      </c>
    </row>
    <row r="22">
      <c r="A22" t="n">
        <v>2015</v>
      </c>
      <c r="B22" t="s">
        <v>63</v>
      </c>
      <c r="C22" t="s">
        <v>64</v>
      </c>
      <c r="D22" s="9" t="n">
        <v>14081</v>
      </c>
      <c r="E22" t="n">
        <v>125866</v>
      </c>
      <c r="F22" t="n">
        <v>87511.8</v>
      </c>
      <c r="G22" s="9" t="n">
        <v>49</v>
      </c>
      <c r="H22" t="n">
        <v>110</v>
      </c>
      <c r="I22" t="n">
        <v>71.4</v>
      </c>
      <c r="J22" s="9" t="n">
        <v>44</v>
      </c>
      <c r="K22" t="n">
        <v>100</v>
      </c>
      <c r="L22" t="n">
        <v>56.7</v>
      </c>
    </row>
    <row r="23">
      <c r="A23" t="n">
        <v>2015</v>
      </c>
      <c r="B23" t="s">
        <v>65</v>
      </c>
      <c r="C23" t="s">
        <v>66</v>
      </c>
      <c r="D23" s="9" t="n">
        <v>4977</v>
      </c>
      <c r="E23" t="n">
        <v>21028</v>
      </c>
      <c r="F23" t="n">
        <v>11825.2</v>
      </c>
      <c r="G23" s="9" t="n">
        <v>30</v>
      </c>
      <c r="H23" t="n">
        <v>41</v>
      </c>
      <c r="I23" t="n">
        <v>23.6</v>
      </c>
      <c r="J23" s="9" t="n">
        <v>39</v>
      </c>
      <c r="K23" t="n">
        <v>120</v>
      </c>
      <c r="L23" t="n">
        <v>85.3</v>
      </c>
    </row>
    <row r="24">
      <c r="A24" t="n">
        <v>2015</v>
      </c>
      <c r="B24" t="s">
        <v>67</v>
      </c>
      <c r="C24" t="s">
        <v>68</v>
      </c>
      <c r="D24" s="9" t="n">
        <v>9383</v>
      </c>
      <c r="E24" t="n">
        <v>32276</v>
      </c>
      <c r="F24" t="n">
        <v>20412.8</v>
      </c>
      <c r="G24" s="9" t="n">
        <v>44</v>
      </c>
      <c r="H24" t="n">
        <v>370</v>
      </c>
      <c r="I24" t="n">
        <v>163.4</v>
      </c>
      <c r="J24" s="9" t="n">
        <v>32</v>
      </c>
      <c r="K24" t="n">
        <v>74</v>
      </c>
      <c r="L24" t="n">
        <v>43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77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2014</v>
      </c>
      <c r="B6" t="s">
        <v>31</v>
      </c>
      <c r="C6" t="s">
        <v>32</v>
      </c>
      <c r="D6" s="9" t="n">
        <v>3863</v>
      </c>
      <c r="E6" t="n">
        <v>12138</v>
      </c>
      <c r="F6" t="n">
        <v>8013.5</v>
      </c>
      <c r="G6" s="9"/>
      <c r="H6"/>
      <c r="I6"/>
      <c r="J6" s="9" t="n">
        <v>3</v>
      </c>
      <c r="K6" t="n">
        <v>6</v>
      </c>
      <c r="L6"/>
    </row>
    <row r="7">
      <c r="A7" t="n">
        <v>2014</v>
      </c>
      <c r="B7" t="s">
        <v>33</v>
      </c>
      <c r="C7" t="s">
        <v>34</v>
      </c>
      <c r="D7" s="9" t="n">
        <v>37</v>
      </c>
      <c r="E7" t="n">
        <v>648</v>
      </c>
      <c r="F7" t="n">
        <v>588.5</v>
      </c>
      <c r="G7" s="9"/>
      <c r="H7"/>
      <c r="I7"/>
      <c r="J7" s="9"/>
      <c r="K7" t="n">
        <v>25</v>
      </c>
      <c r="L7" t="n">
        <v>25</v>
      </c>
    </row>
    <row r="8">
      <c r="A8" t="n">
        <v>2014</v>
      </c>
      <c r="B8" t="s">
        <v>35</v>
      </c>
      <c r="C8" t="s">
        <v>36</v>
      </c>
      <c r="D8" s="9" t="n">
        <v>5895</v>
      </c>
      <c r="E8" t="n">
        <v>83456</v>
      </c>
      <c r="F8" t="n">
        <v>75229.2</v>
      </c>
      <c r="G8" s="9" t="n">
        <v>12</v>
      </c>
      <c r="H8" t="n">
        <v>52</v>
      </c>
      <c r="I8" t="n">
        <v>41.5</v>
      </c>
      <c r="J8" s="9" t="n">
        <v>28</v>
      </c>
      <c r="K8" t="n">
        <v>154</v>
      </c>
      <c r="L8" t="n">
        <v>129.6</v>
      </c>
    </row>
    <row r="9">
      <c r="A9" t="n">
        <v>2014</v>
      </c>
      <c r="B9" t="s">
        <v>37</v>
      </c>
      <c r="C9" t="s">
        <v>38</v>
      </c>
      <c r="D9" s="9" t="n">
        <v>96</v>
      </c>
      <c r="E9" t="n">
        <v>3402</v>
      </c>
      <c r="F9" t="n">
        <v>3033.6</v>
      </c>
      <c r="G9" s="9"/>
      <c r="H9"/>
      <c r="I9"/>
      <c r="J9" s="9"/>
      <c r="K9"/>
      <c r="L9"/>
    </row>
    <row r="10">
      <c r="A10" t="n">
        <v>2014</v>
      </c>
      <c r="B10" t="s">
        <v>39</v>
      </c>
      <c r="C10" t="s">
        <v>40</v>
      </c>
      <c r="D10" s="9" t="n">
        <v>274</v>
      </c>
      <c r="E10" t="n">
        <v>3398</v>
      </c>
      <c r="F10" t="n">
        <v>3082.6</v>
      </c>
      <c r="G10" s="9"/>
      <c r="H10"/>
      <c r="I10"/>
      <c r="J10" s="9"/>
      <c r="K10"/>
      <c r="L10"/>
    </row>
    <row r="11">
      <c r="A11" t="n">
        <v>2014</v>
      </c>
      <c r="B11" t="s">
        <v>41</v>
      </c>
      <c r="C11" t="s">
        <v>42</v>
      </c>
      <c r="D11" s="9" t="n">
        <v>7160</v>
      </c>
      <c r="E11" t="n">
        <v>55317</v>
      </c>
      <c r="F11" t="n">
        <v>50532</v>
      </c>
      <c r="G11" s="9" t="n">
        <v>21</v>
      </c>
      <c r="H11" t="n">
        <v>110</v>
      </c>
      <c r="I11" t="n">
        <v>100.3</v>
      </c>
      <c r="J11" s="9" t="n">
        <v>28</v>
      </c>
      <c r="K11" t="n">
        <v>75</v>
      </c>
      <c r="L11" t="n">
        <v>65.6</v>
      </c>
    </row>
    <row r="12">
      <c r="A12" t="n">
        <v>2014</v>
      </c>
      <c r="B12" t="s">
        <v>43</v>
      </c>
      <c r="C12" t="s">
        <v>44</v>
      </c>
      <c r="D12" s="9" t="n">
        <v>16054</v>
      </c>
      <c r="E12" t="n">
        <v>124988</v>
      </c>
      <c r="F12" t="n">
        <v>102710.8</v>
      </c>
      <c r="G12" s="9" t="n">
        <v>29</v>
      </c>
      <c r="H12" t="n">
        <v>146</v>
      </c>
      <c r="I12" t="n">
        <v>124.9</v>
      </c>
      <c r="J12" s="9" t="n">
        <v>80</v>
      </c>
      <c r="K12" t="n">
        <v>326</v>
      </c>
      <c r="L12" t="n">
        <v>253.6</v>
      </c>
    </row>
    <row r="13">
      <c r="A13" t="n">
        <v>2014</v>
      </c>
      <c r="B13" t="s">
        <v>45</v>
      </c>
      <c r="C13" t="s">
        <v>46</v>
      </c>
      <c r="D13" s="9" t="n">
        <v>3571</v>
      </c>
      <c r="E13" t="n">
        <v>48025</v>
      </c>
      <c r="F13" t="n">
        <v>39320.1</v>
      </c>
      <c r="G13" s="9" t="n">
        <v>5</v>
      </c>
      <c r="H13" t="n">
        <v>15</v>
      </c>
      <c r="I13" t="n">
        <v>11.3</v>
      </c>
      <c r="J13" s="9" t="n">
        <v>7</v>
      </c>
      <c r="K13" t="n">
        <v>13</v>
      </c>
      <c r="L13" t="n">
        <v>10.5</v>
      </c>
    </row>
    <row r="14">
      <c r="A14" t="n">
        <v>2014</v>
      </c>
      <c r="B14" t="s">
        <v>47</v>
      </c>
      <c r="C14" t="s">
        <v>48</v>
      </c>
      <c r="D14" s="9" t="n">
        <v>4401</v>
      </c>
      <c r="E14" t="n">
        <v>46405</v>
      </c>
      <c r="F14" t="n">
        <v>33898.4</v>
      </c>
      <c r="G14" s="9"/>
      <c r="H14"/>
      <c r="I14"/>
      <c r="J14" s="9"/>
      <c r="K14"/>
      <c r="L14"/>
    </row>
    <row r="15">
      <c r="A15" t="n">
        <v>2014</v>
      </c>
      <c r="B15" t="s">
        <v>49</v>
      </c>
      <c r="C15" t="s">
        <v>50</v>
      </c>
      <c r="D15" s="9" t="n">
        <v>6156</v>
      </c>
      <c r="E15" t="n">
        <v>58301</v>
      </c>
      <c r="F15" t="n">
        <v>49508</v>
      </c>
      <c r="G15" s="9" t="n">
        <v>46</v>
      </c>
      <c r="H15" t="n">
        <v>206</v>
      </c>
      <c r="I15" t="n">
        <v>171.6</v>
      </c>
      <c r="J15" s="9" t="n">
        <v>51</v>
      </c>
      <c r="K15" t="n">
        <v>148</v>
      </c>
      <c r="L15" t="n">
        <v>123.8</v>
      </c>
    </row>
    <row r="16">
      <c r="A16" t="n">
        <v>2014</v>
      </c>
      <c r="B16" t="s">
        <v>51</v>
      </c>
      <c r="C16" t="s">
        <v>52</v>
      </c>
      <c r="D16" s="9" t="n">
        <v>3835</v>
      </c>
      <c r="E16" t="n">
        <v>92659</v>
      </c>
      <c r="F16" t="n">
        <v>81963.9</v>
      </c>
      <c r="G16" s="9" t="n">
        <v>24</v>
      </c>
      <c r="H16" t="n">
        <v>82</v>
      </c>
      <c r="I16" t="n">
        <v>68.1</v>
      </c>
      <c r="J16" s="9" t="n">
        <v>34</v>
      </c>
      <c r="K16" t="n">
        <v>124</v>
      </c>
      <c r="L16" t="n">
        <v>103.9</v>
      </c>
    </row>
    <row r="17">
      <c r="A17" t="n">
        <v>2014</v>
      </c>
      <c r="B17" t="s">
        <v>53</v>
      </c>
      <c r="C17" t="s">
        <v>54</v>
      </c>
      <c r="D17" s="9" t="n">
        <v>2771</v>
      </c>
      <c r="E17" t="n">
        <v>15185</v>
      </c>
      <c r="F17" t="n">
        <v>9233.1</v>
      </c>
      <c r="G17" s="9" t="n">
        <v>15</v>
      </c>
      <c r="H17" t="n">
        <v>49</v>
      </c>
      <c r="I17" t="n">
        <v>33</v>
      </c>
      <c r="J17" s="9" t="n">
        <v>18</v>
      </c>
      <c r="K17" t="n">
        <v>36</v>
      </c>
      <c r="L17" t="n">
        <v>21.9</v>
      </c>
    </row>
    <row r="18">
      <c r="A18" t="n">
        <v>2014</v>
      </c>
      <c r="B18" t="s">
        <v>55</v>
      </c>
      <c r="C18" t="s">
        <v>56</v>
      </c>
      <c r="D18" s="9" t="n">
        <v>21706</v>
      </c>
      <c r="E18" t="n">
        <v>100897</v>
      </c>
      <c r="F18" t="n">
        <v>80474.1</v>
      </c>
      <c r="G18" s="9" t="n">
        <v>104</v>
      </c>
      <c r="H18" t="n">
        <v>189</v>
      </c>
      <c r="I18" t="n">
        <v>134.7</v>
      </c>
      <c r="J18" s="9" t="n">
        <v>123</v>
      </c>
      <c r="K18" t="n">
        <v>390</v>
      </c>
      <c r="L18" t="n">
        <v>290</v>
      </c>
    </row>
    <row r="19">
      <c r="A19" t="n">
        <v>2014</v>
      </c>
      <c r="B19" t="s">
        <v>57</v>
      </c>
      <c r="C19" t="s">
        <v>58</v>
      </c>
      <c r="D19" s="9" t="n">
        <v>5445</v>
      </c>
      <c r="E19" t="n">
        <v>67658</v>
      </c>
      <c r="F19" t="n">
        <v>45135.3</v>
      </c>
      <c r="G19" s="9" t="n">
        <v>14</v>
      </c>
      <c r="H19" t="n">
        <v>53</v>
      </c>
      <c r="I19" t="n">
        <v>35</v>
      </c>
      <c r="J19" s="9" t="n">
        <v>22</v>
      </c>
      <c r="K19" t="n">
        <v>57</v>
      </c>
      <c r="L19" t="n">
        <v>32.8</v>
      </c>
    </row>
    <row r="20">
      <c r="A20" t="n">
        <v>2014</v>
      </c>
      <c r="B20" t="s">
        <v>59</v>
      </c>
      <c r="C20" t="s">
        <v>60</v>
      </c>
      <c r="D20" s="9" t="n">
        <v>920</v>
      </c>
      <c r="E20" t="n">
        <v>30089</v>
      </c>
      <c r="F20" t="n">
        <v>24266.1</v>
      </c>
      <c r="G20" s="9"/>
      <c r="H20"/>
      <c r="I20"/>
      <c r="J20" s="9"/>
      <c r="K20"/>
      <c r="L20"/>
    </row>
    <row r="21">
      <c r="A21" t="n">
        <v>2014</v>
      </c>
      <c r="B21" t="s">
        <v>61</v>
      </c>
      <c r="C21" t="s">
        <v>62</v>
      </c>
      <c r="D21" s="9" t="n">
        <v>6598</v>
      </c>
      <c r="E21" t="n">
        <v>81050</v>
      </c>
      <c r="F21" t="n">
        <v>46659.3</v>
      </c>
      <c r="G21" s="9" t="n">
        <v>9</v>
      </c>
      <c r="H21" t="n">
        <v>19</v>
      </c>
      <c r="I21" t="n">
        <v>11.6</v>
      </c>
      <c r="J21" s="9" t="n">
        <v>13</v>
      </c>
      <c r="K21" t="n">
        <v>21</v>
      </c>
      <c r="L21" t="n">
        <v>9.8</v>
      </c>
    </row>
    <row r="22">
      <c r="A22" t="n">
        <v>2014</v>
      </c>
      <c r="B22" t="s">
        <v>63</v>
      </c>
      <c r="C22" t="s">
        <v>64</v>
      </c>
      <c r="D22" s="9" t="n">
        <v>13707</v>
      </c>
      <c r="E22" t="n">
        <v>122233</v>
      </c>
      <c r="F22" t="n">
        <v>84672.9</v>
      </c>
      <c r="G22" s="9" t="n">
        <v>38</v>
      </c>
      <c r="H22" t="n">
        <v>84</v>
      </c>
      <c r="I22" t="n">
        <v>53.2</v>
      </c>
      <c r="J22" s="9" t="n">
        <v>38</v>
      </c>
      <c r="K22" t="n">
        <v>66</v>
      </c>
      <c r="L22" t="n">
        <v>43.4</v>
      </c>
    </row>
    <row r="23">
      <c r="A23" t="n">
        <v>2014</v>
      </c>
      <c r="B23" t="s">
        <v>65</v>
      </c>
      <c r="C23" t="s">
        <v>66</v>
      </c>
      <c r="D23" s="9" t="n">
        <v>4893</v>
      </c>
      <c r="E23" t="n">
        <v>20263</v>
      </c>
      <c r="F23" t="n">
        <v>11442.4</v>
      </c>
      <c r="G23" s="9" t="n">
        <v>16</v>
      </c>
      <c r="H23" t="n">
        <v>28</v>
      </c>
      <c r="I23" t="n">
        <v>18.7</v>
      </c>
      <c r="J23" s="9" t="n">
        <v>24</v>
      </c>
      <c r="K23" t="n">
        <v>42</v>
      </c>
      <c r="L23" t="n">
        <v>21.8</v>
      </c>
    </row>
    <row r="24">
      <c r="A24" t="n">
        <v>2014</v>
      </c>
      <c r="B24" t="s">
        <v>67</v>
      </c>
      <c r="C24" t="s">
        <v>68</v>
      </c>
      <c r="D24" s="9" t="n">
        <v>9012</v>
      </c>
      <c r="E24" t="n">
        <v>31372</v>
      </c>
      <c r="F24" t="n">
        <v>20069.9</v>
      </c>
      <c r="G24" s="9" t="n">
        <v>19</v>
      </c>
      <c r="H24" t="n">
        <v>41</v>
      </c>
      <c r="I24" t="n">
        <v>26</v>
      </c>
      <c r="J24" s="9" t="n">
        <v>21</v>
      </c>
      <c r="K24" t="n">
        <v>116</v>
      </c>
      <c r="L24" t="n">
        <v>74.2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78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2013</v>
      </c>
      <c r="B6" t="s">
        <v>31</v>
      </c>
      <c r="C6" t="s">
        <v>32</v>
      </c>
      <c r="D6" s="9" t="n">
        <v>3906</v>
      </c>
      <c r="E6" t="n">
        <v>12088</v>
      </c>
      <c r="F6" t="n">
        <v>7985.2</v>
      </c>
      <c r="G6" s="9"/>
      <c r="H6" t="n">
        <v>6</v>
      </c>
      <c r="I6" t="n">
        <v>4.8</v>
      </c>
      <c r="J6" s="9" t="n">
        <v>3</v>
      </c>
      <c r="K6" t="n">
        <v>6</v>
      </c>
      <c r="L6" t="n">
        <v>4</v>
      </c>
    </row>
    <row r="7">
      <c r="A7" t="n">
        <v>2013</v>
      </c>
      <c r="B7" t="s">
        <v>33</v>
      </c>
      <c r="C7" t="s">
        <v>34</v>
      </c>
      <c r="D7" s="9" t="n">
        <v>38</v>
      </c>
      <c r="E7" t="n">
        <v>675</v>
      </c>
      <c r="F7" t="n">
        <v>616.2</v>
      </c>
      <c r="G7" s="9"/>
      <c r="H7"/>
      <c r="I7"/>
      <c r="J7" s="9"/>
      <c r="K7"/>
      <c r="L7"/>
    </row>
    <row r="8">
      <c r="A8" t="n">
        <v>2013</v>
      </c>
      <c r="B8" t="s">
        <v>35</v>
      </c>
      <c r="C8" t="s">
        <v>36</v>
      </c>
      <c r="D8" s="9" t="n">
        <v>5840</v>
      </c>
      <c r="E8" t="n">
        <v>83944</v>
      </c>
      <c r="F8" t="n">
        <v>75701.1</v>
      </c>
      <c r="G8" s="9" t="n">
        <v>13</v>
      </c>
      <c r="H8" t="n">
        <v>98</v>
      </c>
      <c r="I8" t="n">
        <v>85.4</v>
      </c>
      <c r="J8" s="9" t="n">
        <v>7</v>
      </c>
      <c r="K8" t="n">
        <v>86</v>
      </c>
      <c r="L8" t="n">
        <v>77.5</v>
      </c>
    </row>
    <row r="9">
      <c r="A9" t="n">
        <v>2013</v>
      </c>
      <c r="B9" t="s">
        <v>37</v>
      </c>
      <c r="C9" t="s">
        <v>38</v>
      </c>
      <c r="D9" s="9" t="n">
        <v>91</v>
      </c>
      <c r="E9" t="n">
        <v>3300</v>
      </c>
      <c r="F9" t="n">
        <v>2954.7</v>
      </c>
      <c r="G9" s="9"/>
      <c r="H9"/>
      <c r="I9"/>
      <c r="J9" s="9"/>
      <c r="K9"/>
      <c r="L9"/>
    </row>
    <row r="10">
      <c r="A10" t="n">
        <v>2013</v>
      </c>
      <c r="B10" t="s">
        <v>39</v>
      </c>
      <c r="C10" t="s">
        <v>40</v>
      </c>
      <c r="D10" s="9" t="n">
        <v>271</v>
      </c>
      <c r="E10" t="n">
        <v>3283</v>
      </c>
      <c r="F10" t="n">
        <v>2969.6</v>
      </c>
      <c r="G10" s="9"/>
      <c r="H10"/>
      <c r="I10"/>
      <c r="J10" s="9"/>
      <c r="K10"/>
      <c r="L10"/>
    </row>
    <row r="11">
      <c r="A11" t="n">
        <v>2013</v>
      </c>
      <c r="B11" t="s">
        <v>41</v>
      </c>
      <c r="C11" t="s">
        <v>42</v>
      </c>
      <c r="D11" s="9" t="n">
        <v>7066</v>
      </c>
      <c r="E11" t="n">
        <v>55040</v>
      </c>
      <c r="F11" t="n">
        <v>50355.6</v>
      </c>
      <c r="G11" s="9" t="n">
        <v>14</v>
      </c>
      <c r="H11" t="n">
        <v>65</v>
      </c>
      <c r="I11" t="n">
        <v>59.3</v>
      </c>
      <c r="J11" s="9" t="n">
        <v>16</v>
      </c>
      <c r="K11" t="n">
        <v>43</v>
      </c>
      <c r="L11" t="n">
        <v>36.9</v>
      </c>
    </row>
    <row r="12">
      <c r="A12" t="n">
        <v>2013</v>
      </c>
      <c r="B12" t="s">
        <v>43</v>
      </c>
      <c r="C12" t="s">
        <v>44</v>
      </c>
      <c r="D12" s="9" t="n">
        <v>15882</v>
      </c>
      <c r="E12" t="n">
        <v>123705</v>
      </c>
      <c r="F12" t="n">
        <v>101776.9</v>
      </c>
      <c r="G12" s="9" t="n">
        <v>37</v>
      </c>
      <c r="H12" t="n">
        <v>212</v>
      </c>
      <c r="I12" t="n">
        <v>174.2</v>
      </c>
      <c r="J12" s="9" t="n">
        <v>34</v>
      </c>
      <c r="K12" t="n">
        <v>192</v>
      </c>
      <c r="L12" t="n">
        <v>158.8</v>
      </c>
    </row>
    <row r="13">
      <c r="A13" t="n">
        <v>2013</v>
      </c>
      <c r="B13" t="s">
        <v>45</v>
      </c>
      <c r="C13" t="s">
        <v>46</v>
      </c>
      <c r="D13" s="9" t="n">
        <v>3525</v>
      </c>
      <c r="E13" t="n">
        <v>48565</v>
      </c>
      <c r="F13" t="n">
        <v>39902</v>
      </c>
      <c r="G13" s="9" t="n">
        <v>5</v>
      </c>
      <c r="H13" t="n">
        <v>36</v>
      </c>
      <c r="I13" t="n">
        <v>18.5</v>
      </c>
      <c r="J13" s="9"/>
      <c r="K13"/>
      <c r="L13"/>
    </row>
    <row r="14">
      <c r="A14" t="n">
        <v>2013</v>
      </c>
      <c r="B14" t="s">
        <v>47</v>
      </c>
      <c r="C14" t="s">
        <v>48</v>
      </c>
      <c r="D14" s="9" t="n">
        <v>4407</v>
      </c>
      <c r="E14" t="n">
        <v>45558</v>
      </c>
      <c r="F14" t="n">
        <v>33088</v>
      </c>
      <c r="G14" s="9"/>
      <c r="H14"/>
      <c r="I14"/>
      <c r="J14" s="9"/>
      <c r="K14" t="n">
        <v>4</v>
      </c>
      <c r="L14"/>
    </row>
    <row r="15">
      <c r="A15" t="n">
        <v>2013</v>
      </c>
      <c r="B15" t="s">
        <v>49</v>
      </c>
      <c r="C15" t="s">
        <v>50</v>
      </c>
      <c r="D15" s="9" t="n">
        <v>5912</v>
      </c>
      <c r="E15" t="n">
        <v>55694</v>
      </c>
      <c r="F15" t="n">
        <v>47212.2</v>
      </c>
      <c r="G15" s="9" t="n">
        <v>22</v>
      </c>
      <c r="H15" t="n">
        <v>123</v>
      </c>
      <c r="I15" t="n">
        <v>101.3</v>
      </c>
      <c r="J15" s="9" t="n">
        <v>27</v>
      </c>
      <c r="K15" t="n">
        <v>48</v>
      </c>
      <c r="L15" t="n">
        <v>39.1</v>
      </c>
    </row>
    <row r="16">
      <c r="A16" t="n">
        <v>2013</v>
      </c>
      <c r="B16" t="s">
        <v>51</v>
      </c>
      <c r="C16" t="s">
        <v>52</v>
      </c>
      <c r="D16" s="9" t="n">
        <v>3809</v>
      </c>
      <c r="E16" t="n">
        <v>92454</v>
      </c>
      <c r="F16" t="n">
        <v>81698.4</v>
      </c>
      <c r="G16" s="9" t="n">
        <v>20</v>
      </c>
      <c r="H16" t="n">
        <v>101</v>
      </c>
      <c r="I16" t="n">
        <v>87.3</v>
      </c>
      <c r="J16" s="9" t="n">
        <v>15</v>
      </c>
      <c r="K16" t="n">
        <v>80</v>
      </c>
      <c r="L16" t="n">
        <v>72</v>
      </c>
    </row>
    <row r="17">
      <c r="A17" t="n">
        <v>2013</v>
      </c>
      <c r="B17" t="s">
        <v>53</v>
      </c>
      <c r="C17" t="s">
        <v>54</v>
      </c>
      <c r="D17" s="9" t="n">
        <v>2691</v>
      </c>
      <c r="E17" t="n">
        <v>15202</v>
      </c>
      <c r="F17" t="n">
        <v>9144.7</v>
      </c>
      <c r="G17" s="9" t="n">
        <v>9</v>
      </c>
      <c r="H17" t="n">
        <v>22</v>
      </c>
      <c r="I17" t="n">
        <v>13.1</v>
      </c>
      <c r="J17" s="9" t="n">
        <v>9</v>
      </c>
      <c r="K17" t="n">
        <v>12</v>
      </c>
      <c r="L17" t="n">
        <v>8</v>
      </c>
    </row>
    <row r="18">
      <c r="A18" t="n">
        <v>2013</v>
      </c>
      <c r="B18" t="s">
        <v>55</v>
      </c>
      <c r="C18" t="s">
        <v>56</v>
      </c>
      <c r="D18" s="9" t="n">
        <v>20659</v>
      </c>
      <c r="E18" t="n">
        <v>98660</v>
      </c>
      <c r="F18" t="n">
        <v>78722.5</v>
      </c>
      <c r="G18" s="9" t="n">
        <v>41</v>
      </c>
      <c r="H18" t="n">
        <v>95</v>
      </c>
      <c r="I18" t="n">
        <v>71.3</v>
      </c>
      <c r="J18" s="9" t="n">
        <v>78</v>
      </c>
      <c r="K18" t="n">
        <v>195</v>
      </c>
      <c r="L18" t="n">
        <v>159.5</v>
      </c>
    </row>
    <row r="19">
      <c r="A19" t="n">
        <v>2013</v>
      </c>
      <c r="B19" t="s">
        <v>57</v>
      </c>
      <c r="C19" t="s">
        <v>58</v>
      </c>
      <c r="D19" s="9" t="n">
        <v>5283</v>
      </c>
      <c r="E19" t="n">
        <v>67661</v>
      </c>
      <c r="F19" t="n">
        <v>45348.5</v>
      </c>
      <c r="G19" s="9" t="n">
        <v>11</v>
      </c>
      <c r="H19" t="n">
        <v>39</v>
      </c>
      <c r="I19" t="n">
        <v>30.5</v>
      </c>
      <c r="J19" s="9" t="n">
        <v>12</v>
      </c>
      <c r="K19" t="n">
        <v>159</v>
      </c>
      <c r="L19" t="n">
        <v>80.6</v>
      </c>
    </row>
    <row r="20">
      <c r="A20" t="n">
        <v>2013</v>
      </c>
      <c r="B20" t="s">
        <v>59</v>
      </c>
      <c r="C20" t="s">
        <v>60</v>
      </c>
      <c r="D20" s="9" t="n">
        <v>943</v>
      </c>
      <c r="E20" t="n">
        <v>30906</v>
      </c>
      <c r="F20" t="n">
        <v>24255.8</v>
      </c>
      <c r="G20" s="9"/>
      <c r="H20"/>
      <c r="I20"/>
      <c r="J20" s="9"/>
      <c r="K20"/>
      <c r="L20"/>
    </row>
    <row r="21">
      <c r="A21" t="n">
        <v>2013</v>
      </c>
      <c r="B21" t="s">
        <v>61</v>
      </c>
      <c r="C21" t="s">
        <v>62</v>
      </c>
      <c r="D21" s="9" t="n">
        <v>6225</v>
      </c>
      <c r="E21" t="n">
        <v>79684</v>
      </c>
      <c r="F21" t="n">
        <v>45764</v>
      </c>
      <c r="G21" s="9" t="n">
        <v>5</v>
      </c>
      <c r="H21" t="n">
        <v>5</v>
      </c>
      <c r="I21"/>
      <c r="J21" s="9" t="n">
        <v>5</v>
      </c>
      <c r="K21" t="n">
        <v>13</v>
      </c>
      <c r="L21" t="n">
        <v>9</v>
      </c>
    </row>
    <row r="22">
      <c r="A22" t="n">
        <v>2013</v>
      </c>
      <c r="B22" t="s">
        <v>63</v>
      </c>
      <c r="C22" t="s">
        <v>64</v>
      </c>
      <c r="D22" s="9" t="n">
        <v>12934</v>
      </c>
      <c r="E22" t="n">
        <v>117206</v>
      </c>
      <c r="F22" t="n">
        <v>80986.2</v>
      </c>
      <c r="G22" s="9" t="n">
        <v>31</v>
      </c>
      <c r="H22" t="n">
        <v>79</v>
      </c>
      <c r="I22" t="n">
        <v>50.1</v>
      </c>
      <c r="J22" s="9" t="n">
        <v>23</v>
      </c>
      <c r="K22" t="n">
        <v>58</v>
      </c>
      <c r="L22" t="n">
        <v>38.3</v>
      </c>
    </row>
    <row r="23">
      <c r="A23" t="n">
        <v>2013</v>
      </c>
      <c r="B23" t="s">
        <v>65</v>
      </c>
      <c r="C23" t="s">
        <v>66</v>
      </c>
      <c r="D23" s="9" t="n">
        <v>4477</v>
      </c>
      <c r="E23" t="n">
        <v>19757</v>
      </c>
      <c r="F23" t="n">
        <v>11304.4</v>
      </c>
      <c r="G23" s="9" t="n">
        <v>11</v>
      </c>
      <c r="H23" t="n">
        <v>11</v>
      </c>
      <c r="I23" t="n">
        <v>7.9</v>
      </c>
      <c r="J23" s="9" t="n">
        <v>11</v>
      </c>
      <c r="K23" t="n">
        <v>43</v>
      </c>
      <c r="L23" t="n">
        <v>31.8</v>
      </c>
    </row>
    <row r="24">
      <c r="A24" t="n">
        <v>2013</v>
      </c>
      <c r="B24" t="s">
        <v>67</v>
      </c>
      <c r="C24" t="s">
        <v>68</v>
      </c>
      <c r="D24" s="9" t="n">
        <v>8581</v>
      </c>
      <c r="E24" t="n">
        <v>30657</v>
      </c>
      <c r="F24" t="n">
        <v>19611.6</v>
      </c>
      <c r="G24" s="9" t="n">
        <v>24</v>
      </c>
      <c r="H24" t="n">
        <v>79</v>
      </c>
      <c r="I24" t="n">
        <v>54.5</v>
      </c>
      <c r="J24" s="9" t="n">
        <v>13</v>
      </c>
      <c r="K24" t="n">
        <v>30</v>
      </c>
      <c r="L24" t="n">
        <v>19.9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79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2012</v>
      </c>
      <c r="B6" t="s">
        <v>31</v>
      </c>
      <c r="C6" t="s">
        <v>32</v>
      </c>
      <c r="D6" s="9" t="n">
        <v>4017</v>
      </c>
      <c r="E6" t="n">
        <v>12501</v>
      </c>
      <c r="F6" t="n">
        <v>8194.4</v>
      </c>
      <c r="G6" s="9" t="n">
        <v>4</v>
      </c>
      <c r="H6" t="n">
        <v>7</v>
      </c>
      <c r="I6"/>
      <c r="J6" s="9" t="n">
        <v>3</v>
      </c>
      <c r="K6" t="n">
        <v>4</v>
      </c>
      <c r="L6"/>
    </row>
    <row r="7">
      <c r="A7" t="n">
        <v>2012</v>
      </c>
      <c r="B7" t="s">
        <v>33</v>
      </c>
      <c r="C7" t="s">
        <v>34</v>
      </c>
      <c r="D7" s="9" t="n">
        <v>35</v>
      </c>
      <c r="E7" t="n">
        <v>652</v>
      </c>
      <c r="F7" t="n">
        <v>595.3</v>
      </c>
      <c r="G7" s="9"/>
      <c r="H7"/>
      <c r="I7"/>
      <c r="J7" s="9"/>
      <c r="K7"/>
      <c r="L7"/>
    </row>
    <row r="8">
      <c r="A8" t="n">
        <v>2012</v>
      </c>
      <c r="B8" t="s">
        <v>35</v>
      </c>
      <c r="C8" t="s">
        <v>36</v>
      </c>
      <c r="D8" s="9" t="n">
        <v>5778</v>
      </c>
      <c r="E8" t="n">
        <v>84413</v>
      </c>
      <c r="F8" t="n">
        <v>76036.4</v>
      </c>
      <c r="G8" s="9" t="n">
        <v>17</v>
      </c>
      <c r="H8" t="n">
        <v>33</v>
      </c>
      <c r="I8" t="n">
        <v>26.2</v>
      </c>
      <c r="J8" s="9" t="n">
        <v>22</v>
      </c>
      <c r="K8" t="n">
        <v>138</v>
      </c>
      <c r="L8" t="n">
        <v>122.5</v>
      </c>
    </row>
    <row r="9">
      <c r="A9" t="n">
        <v>2012</v>
      </c>
      <c r="B9" t="s">
        <v>37</v>
      </c>
      <c r="C9" t="s">
        <v>38</v>
      </c>
      <c r="D9" s="9" t="n">
        <v>89</v>
      </c>
      <c r="E9" t="n">
        <v>3388</v>
      </c>
      <c r="F9" t="n">
        <v>2931.6</v>
      </c>
      <c r="G9" s="9"/>
      <c r="H9"/>
      <c r="I9"/>
      <c r="J9" s="9"/>
      <c r="K9"/>
      <c r="L9"/>
    </row>
    <row r="10">
      <c r="A10" t="n">
        <v>2012</v>
      </c>
      <c r="B10" t="s">
        <v>39</v>
      </c>
      <c r="C10" t="s">
        <v>40</v>
      </c>
      <c r="D10" s="9" t="n">
        <v>266</v>
      </c>
      <c r="E10" t="n">
        <v>3200</v>
      </c>
      <c r="F10" t="n">
        <v>2885</v>
      </c>
      <c r="G10" s="9"/>
      <c r="H10"/>
      <c r="I10"/>
      <c r="J10" s="9"/>
      <c r="K10"/>
      <c r="L10"/>
    </row>
    <row r="11">
      <c r="A11" t="n">
        <v>2012</v>
      </c>
      <c r="B11" t="s">
        <v>41</v>
      </c>
      <c r="C11" t="s">
        <v>42</v>
      </c>
      <c r="D11" s="9" t="n">
        <v>7052</v>
      </c>
      <c r="E11" t="n">
        <v>54145</v>
      </c>
      <c r="F11" t="n">
        <v>49415.2</v>
      </c>
      <c r="G11" s="9" t="n">
        <v>29</v>
      </c>
      <c r="H11" t="n">
        <v>119</v>
      </c>
      <c r="I11" t="n">
        <v>105.4</v>
      </c>
      <c r="J11" s="9" t="n">
        <v>28</v>
      </c>
      <c r="K11" t="n">
        <v>194</v>
      </c>
      <c r="L11" t="n">
        <v>177.1</v>
      </c>
    </row>
    <row r="12">
      <c r="A12" t="n">
        <v>2012</v>
      </c>
      <c r="B12" t="s">
        <v>43</v>
      </c>
      <c r="C12" t="s">
        <v>44</v>
      </c>
      <c r="D12" s="9" t="n">
        <v>15747</v>
      </c>
      <c r="E12" t="n">
        <v>125392</v>
      </c>
      <c r="F12" t="n">
        <v>103119.2</v>
      </c>
      <c r="G12" s="9" t="n">
        <v>58</v>
      </c>
      <c r="H12" t="n">
        <v>270</v>
      </c>
      <c r="I12" t="n">
        <v>222.6</v>
      </c>
      <c r="J12" s="9" t="n">
        <v>88</v>
      </c>
      <c r="K12" t="n">
        <v>362</v>
      </c>
      <c r="L12" t="n">
        <v>293.1</v>
      </c>
    </row>
    <row r="13">
      <c r="A13" t="n">
        <v>2012</v>
      </c>
      <c r="B13" t="s">
        <v>45</v>
      </c>
      <c r="C13" t="s">
        <v>46</v>
      </c>
      <c r="D13" s="9" t="n">
        <v>3496</v>
      </c>
      <c r="E13" t="n">
        <v>49122</v>
      </c>
      <c r="F13" t="n">
        <v>40585.9</v>
      </c>
      <c r="G13" s="9" t="n">
        <v>5</v>
      </c>
      <c r="H13" t="n">
        <v>173</v>
      </c>
      <c r="I13" t="n">
        <v>161</v>
      </c>
      <c r="J13" s="9" t="n">
        <v>10</v>
      </c>
      <c r="K13" t="n">
        <v>30</v>
      </c>
      <c r="L13" t="n">
        <v>25.3</v>
      </c>
    </row>
    <row r="14">
      <c r="A14" t="n">
        <v>2012</v>
      </c>
      <c r="B14" t="s">
        <v>47</v>
      </c>
      <c r="C14" t="s">
        <v>48</v>
      </c>
      <c r="D14" s="9" t="n">
        <v>4391</v>
      </c>
      <c r="E14" t="n">
        <v>45384</v>
      </c>
      <c r="F14" t="n">
        <v>33002.7</v>
      </c>
      <c r="G14" s="9" t="n">
        <v>4</v>
      </c>
      <c r="H14" t="n">
        <v>5</v>
      </c>
      <c r="I14"/>
      <c r="J14" s="9"/>
      <c r="K14"/>
      <c r="L14"/>
    </row>
    <row r="15">
      <c r="A15" t="n">
        <v>2012</v>
      </c>
      <c r="B15" t="s">
        <v>49</v>
      </c>
      <c r="C15" t="s">
        <v>50</v>
      </c>
      <c r="D15" s="9" t="n">
        <v>5708</v>
      </c>
      <c r="E15" t="n">
        <v>53737</v>
      </c>
      <c r="F15" t="n">
        <v>45506.8</v>
      </c>
      <c r="G15" s="9" t="n">
        <v>50</v>
      </c>
      <c r="H15" t="n">
        <v>180</v>
      </c>
      <c r="I15" t="n">
        <v>149.5</v>
      </c>
      <c r="J15" s="9" t="n">
        <v>63</v>
      </c>
      <c r="K15" t="n">
        <v>202</v>
      </c>
      <c r="L15" t="n">
        <v>175.4</v>
      </c>
    </row>
    <row r="16">
      <c r="A16" t="n">
        <v>2012</v>
      </c>
      <c r="B16" t="s">
        <v>51</v>
      </c>
      <c r="C16" t="s">
        <v>52</v>
      </c>
      <c r="D16" s="9" t="n">
        <v>3805</v>
      </c>
      <c r="E16" t="n">
        <v>93224</v>
      </c>
      <c r="F16" t="n">
        <v>82473.5</v>
      </c>
      <c r="G16" s="9" t="n">
        <v>26</v>
      </c>
      <c r="H16" t="n">
        <v>61</v>
      </c>
      <c r="I16" t="n">
        <v>48.6</v>
      </c>
      <c r="J16" s="9" t="n">
        <v>36</v>
      </c>
      <c r="K16" t="n">
        <v>76</v>
      </c>
      <c r="L16" t="n">
        <v>57.4</v>
      </c>
    </row>
    <row r="17">
      <c r="A17" t="n">
        <v>2012</v>
      </c>
      <c r="B17" t="s">
        <v>53</v>
      </c>
      <c r="C17" t="s">
        <v>54</v>
      </c>
      <c r="D17" s="9" t="n">
        <v>2619</v>
      </c>
      <c r="E17" t="n">
        <v>15021</v>
      </c>
      <c r="F17" t="n">
        <v>8913.8</v>
      </c>
      <c r="G17" s="9" t="n">
        <v>10</v>
      </c>
      <c r="H17" t="n">
        <v>16</v>
      </c>
      <c r="I17" t="n">
        <v>8.6</v>
      </c>
      <c r="J17" s="9" t="n">
        <v>13</v>
      </c>
      <c r="K17" t="n">
        <v>36</v>
      </c>
      <c r="L17" t="n">
        <v>24.8</v>
      </c>
    </row>
    <row r="18">
      <c r="A18" t="n">
        <v>2012</v>
      </c>
      <c r="B18" t="s">
        <v>55</v>
      </c>
      <c r="C18" t="s">
        <v>56</v>
      </c>
      <c r="D18" s="9" t="n">
        <v>19825</v>
      </c>
      <c r="E18" t="n">
        <v>95499</v>
      </c>
      <c r="F18" t="n">
        <v>76388.9</v>
      </c>
      <c r="G18" s="9" t="n">
        <v>119</v>
      </c>
      <c r="H18" t="n">
        <v>392</v>
      </c>
      <c r="I18" t="n">
        <v>312.4</v>
      </c>
      <c r="J18" s="9" t="n">
        <v>133</v>
      </c>
      <c r="K18" t="n">
        <v>303</v>
      </c>
      <c r="L18" t="n">
        <v>236</v>
      </c>
    </row>
    <row r="19">
      <c r="A19" t="n">
        <v>2012</v>
      </c>
      <c r="B19" t="s">
        <v>57</v>
      </c>
      <c r="C19" t="s">
        <v>58</v>
      </c>
      <c r="D19" s="9" t="n">
        <v>5146</v>
      </c>
      <c r="E19" t="n">
        <v>65417</v>
      </c>
      <c r="F19" t="n">
        <v>44057.8</v>
      </c>
      <c r="G19" s="9" t="n">
        <v>11</v>
      </c>
      <c r="H19" t="n">
        <v>57</v>
      </c>
      <c r="I19" t="n">
        <v>37.8</v>
      </c>
      <c r="J19" s="9" t="n">
        <v>23</v>
      </c>
      <c r="K19" t="n">
        <v>102</v>
      </c>
      <c r="L19" t="n">
        <v>66</v>
      </c>
    </row>
    <row r="20">
      <c r="A20" t="n">
        <v>2012</v>
      </c>
      <c r="B20" t="s">
        <v>59</v>
      </c>
      <c r="C20" t="s">
        <v>60</v>
      </c>
      <c r="D20" s="9" t="n">
        <v>957</v>
      </c>
      <c r="E20" t="n">
        <v>30243</v>
      </c>
      <c r="F20" t="n">
        <v>23824.2</v>
      </c>
      <c r="G20" s="9"/>
      <c r="H20"/>
      <c r="I20"/>
      <c r="J20" s="9"/>
      <c r="K20"/>
      <c r="L20"/>
    </row>
    <row r="21">
      <c r="A21" t="n">
        <v>2012</v>
      </c>
      <c r="B21" t="s">
        <v>61</v>
      </c>
      <c r="C21" t="s">
        <v>62</v>
      </c>
      <c r="D21" s="9" t="n">
        <v>6035</v>
      </c>
      <c r="E21" t="n">
        <v>78370</v>
      </c>
      <c r="F21" t="n">
        <v>45266.1</v>
      </c>
      <c r="G21" s="9" t="n">
        <v>13</v>
      </c>
      <c r="H21" t="n">
        <v>28</v>
      </c>
      <c r="I21" t="n">
        <v>14.4</v>
      </c>
      <c r="J21" s="9" t="n">
        <v>8</v>
      </c>
      <c r="K21" t="n">
        <v>8</v>
      </c>
      <c r="L21" t="n">
        <v>4.5</v>
      </c>
    </row>
    <row r="22">
      <c r="A22" t="n">
        <v>2012</v>
      </c>
      <c r="B22" t="s">
        <v>63</v>
      </c>
      <c r="C22" t="s">
        <v>64</v>
      </c>
      <c r="D22" s="9" t="n">
        <v>12227</v>
      </c>
      <c r="E22" t="n">
        <v>112967</v>
      </c>
      <c r="F22" t="n">
        <v>78090.1</v>
      </c>
      <c r="G22" s="9" t="n">
        <v>49</v>
      </c>
      <c r="H22" t="n">
        <v>89</v>
      </c>
      <c r="I22" t="n">
        <v>59.1</v>
      </c>
      <c r="J22" s="9" t="n">
        <v>30</v>
      </c>
      <c r="K22" t="n">
        <v>69</v>
      </c>
      <c r="L22" t="n">
        <v>40.3</v>
      </c>
    </row>
    <row r="23">
      <c r="A23" t="n">
        <v>2012</v>
      </c>
      <c r="B23" t="s">
        <v>65</v>
      </c>
      <c r="C23" t="s">
        <v>66</v>
      </c>
      <c r="D23" s="9" t="n">
        <v>4143</v>
      </c>
      <c r="E23" t="n">
        <v>18662</v>
      </c>
      <c r="F23" t="n">
        <v>10630.5</v>
      </c>
      <c r="G23" s="9" t="n">
        <v>26</v>
      </c>
      <c r="H23" t="n">
        <v>34</v>
      </c>
      <c r="I23" t="n">
        <v>21.7</v>
      </c>
      <c r="J23" s="9" t="n">
        <v>20</v>
      </c>
      <c r="K23" t="n">
        <v>53</v>
      </c>
      <c r="L23" t="n">
        <v>23.6</v>
      </c>
    </row>
    <row r="24">
      <c r="A24" t="n">
        <v>2012</v>
      </c>
      <c r="B24" t="s">
        <v>67</v>
      </c>
      <c r="C24" t="s">
        <v>68</v>
      </c>
      <c r="D24" s="9" t="n">
        <v>8272</v>
      </c>
      <c r="E24" t="n">
        <v>29883</v>
      </c>
      <c r="F24" t="n">
        <v>19214.5</v>
      </c>
      <c r="G24" s="9" t="n">
        <v>25</v>
      </c>
      <c r="H24" t="n">
        <v>58</v>
      </c>
      <c r="I24" t="n">
        <v>36</v>
      </c>
      <c r="J24" s="9" t="n">
        <v>23</v>
      </c>
      <c r="K24" t="n">
        <v>30</v>
      </c>
      <c r="L24" t="n">
        <v>16.9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0.71" hidden="0" customWidth="1"/>
    <col min="2" max="2" width="130.71" hidden="0" customWidth="1"/>
  </cols>
  <sheetData>
    <row r="1">
      <c r="A1" s="5" t="s">
        <v>12</v>
      </c>
    </row>
    <row r="2">
      <c r="A2" s="3"/>
    </row>
    <row r="4">
      <c r="A4" s="6" t="s">
        <v>13</v>
      </c>
      <c r="B4" s="6" t="s">
        <v>14</v>
      </c>
    </row>
    <row r="5">
      <c r="A5" t="s">
        <v>15</v>
      </c>
      <c r="B5" t="s">
        <v>16</v>
      </c>
    </row>
    <row r="6">
      <c r="A6" t="s">
        <v>17</v>
      </c>
      <c r="B6" t="s">
        <v>18</v>
      </c>
    </row>
    <row r="7">
      <c r="A7" t="s">
        <v>19</v>
      </c>
      <c r="B7" t="s">
        <v>20</v>
      </c>
    </row>
  </sheetData>
  <mergeCells count="2">
    <mergeCell ref="A1:R1"/>
    <mergeCell ref="A2:R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21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2023</v>
      </c>
      <c r="B6" t="s">
        <v>31</v>
      </c>
      <c r="C6" t="s">
        <v>32</v>
      </c>
      <c r="D6" s="9" t="n">
        <v>3268</v>
      </c>
      <c r="E6" t="n">
        <v>11669</v>
      </c>
      <c r="F6" t="n">
        <v>7916.2</v>
      </c>
      <c r="G6" s="9"/>
      <c r="H6"/>
      <c r="I6"/>
      <c r="J6" s="9" t="n">
        <v>3</v>
      </c>
      <c r="K6" t="n">
        <v>8</v>
      </c>
      <c r="L6" t="n">
        <v>4.1</v>
      </c>
    </row>
    <row r="7">
      <c r="A7" t="n">
        <v>2023</v>
      </c>
      <c r="B7" t="s">
        <v>33</v>
      </c>
      <c r="C7" t="s">
        <v>34</v>
      </c>
      <c r="D7" s="9" t="n">
        <v>31</v>
      </c>
      <c r="E7" t="n">
        <v>854</v>
      </c>
      <c r="F7" t="n">
        <v>795.3</v>
      </c>
      <c r="G7" s="9"/>
      <c r="H7"/>
      <c r="I7"/>
      <c r="J7" s="9"/>
      <c r="K7"/>
      <c r="L7"/>
    </row>
    <row r="8">
      <c r="A8" t="n">
        <v>2023</v>
      </c>
      <c r="B8" t="s">
        <v>35</v>
      </c>
      <c r="C8" t="s">
        <v>36</v>
      </c>
      <c r="D8" s="9" t="n">
        <v>5445</v>
      </c>
      <c r="E8" t="n">
        <v>79658</v>
      </c>
      <c r="F8" t="n">
        <v>72226.2</v>
      </c>
      <c r="G8" s="9" t="n">
        <v>19</v>
      </c>
      <c r="H8" t="n">
        <v>66</v>
      </c>
      <c r="I8" t="n">
        <v>50.8</v>
      </c>
      <c r="J8" s="9" t="n">
        <v>28</v>
      </c>
      <c r="K8" t="n">
        <v>76</v>
      </c>
      <c r="L8" t="n">
        <v>63.2</v>
      </c>
    </row>
    <row r="9">
      <c r="A9" t="n">
        <v>2023</v>
      </c>
      <c r="B9" t="s">
        <v>37</v>
      </c>
      <c r="C9" t="s">
        <v>38</v>
      </c>
      <c r="D9" s="9" t="n">
        <v>114</v>
      </c>
      <c r="E9" t="n">
        <v>3745</v>
      </c>
      <c r="F9" t="n">
        <v>3362</v>
      </c>
      <c r="G9" s="9"/>
      <c r="H9"/>
      <c r="I9"/>
      <c r="J9" s="9"/>
      <c r="K9"/>
      <c r="L9"/>
    </row>
    <row r="10">
      <c r="A10" t="n">
        <v>2023</v>
      </c>
      <c r="B10" t="s">
        <v>39</v>
      </c>
      <c r="C10" t="s">
        <v>40</v>
      </c>
      <c r="D10" s="9" t="n">
        <v>296</v>
      </c>
      <c r="E10" t="n">
        <v>3797</v>
      </c>
      <c r="F10" t="n">
        <v>3390.1</v>
      </c>
      <c r="G10" s="9"/>
      <c r="H10"/>
      <c r="I10"/>
      <c r="J10" s="9"/>
      <c r="K10"/>
      <c r="L10"/>
    </row>
    <row r="11">
      <c r="A11" t="n">
        <v>2023</v>
      </c>
      <c r="B11" t="s">
        <v>41</v>
      </c>
      <c r="C11" t="s">
        <v>42</v>
      </c>
      <c r="D11" s="9" t="n">
        <v>7362</v>
      </c>
      <c r="E11" t="n">
        <v>54458</v>
      </c>
      <c r="F11" t="n">
        <v>50036</v>
      </c>
      <c r="G11" s="9" t="n">
        <v>30</v>
      </c>
      <c r="H11" t="n">
        <v>114</v>
      </c>
      <c r="I11" t="n">
        <v>103.3</v>
      </c>
      <c r="J11" s="9" t="n">
        <v>59</v>
      </c>
      <c r="K11" t="n">
        <v>267</v>
      </c>
      <c r="L11" t="n">
        <v>239.9</v>
      </c>
    </row>
    <row r="12">
      <c r="A12" t="n">
        <v>2023</v>
      </c>
      <c r="B12" t="s">
        <v>43</v>
      </c>
      <c r="C12" t="s">
        <v>44</v>
      </c>
      <c r="D12" s="9" t="n">
        <v>14452</v>
      </c>
      <c r="E12" t="n">
        <v>119276</v>
      </c>
      <c r="F12" t="n">
        <v>98291</v>
      </c>
      <c r="G12" s="9" t="n">
        <v>51</v>
      </c>
      <c r="H12" t="n">
        <v>130</v>
      </c>
      <c r="I12" t="n">
        <v>102.5</v>
      </c>
      <c r="J12" s="9" t="n">
        <v>65</v>
      </c>
      <c r="K12" t="n">
        <v>727</v>
      </c>
      <c r="L12" t="n">
        <v>611.7</v>
      </c>
    </row>
    <row r="13">
      <c r="A13" t="n">
        <v>2023</v>
      </c>
      <c r="B13" t="s">
        <v>45</v>
      </c>
      <c r="C13" t="s">
        <v>46</v>
      </c>
      <c r="D13" s="9" t="n">
        <v>3407</v>
      </c>
      <c r="E13" t="n">
        <v>50986</v>
      </c>
      <c r="F13" t="n">
        <v>42317.9</v>
      </c>
      <c r="G13" s="9" t="n">
        <v>12</v>
      </c>
      <c r="H13" t="n">
        <v>25</v>
      </c>
      <c r="I13" t="n">
        <v>18.1</v>
      </c>
      <c r="J13" s="9" t="n">
        <v>15</v>
      </c>
      <c r="K13" t="n">
        <v>75</v>
      </c>
      <c r="L13" t="n">
        <v>61.4</v>
      </c>
    </row>
    <row r="14">
      <c r="A14" t="n">
        <v>2023</v>
      </c>
      <c r="B14" t="s">
        <v>47</v>
      </c>
      <c r="C14" t="s">
        <v>48</v>
      </c>
      <c r="D14" s="9" t="n">
        <v>4568</v>
      </c>
      <c r="E14" t="n">
        <v>49239</v>
      </c>
      <c r="F14" t="n">
        <v>36529.8</v>
      </c>
      <c r="G14" s="9" t="n">
        <v>8</v>
      </c>
      <c r="H14" t="n">
        <v>41</v>
      </c>
      <c r="I14" t="n">
        <v>23.1</v>
      </c>
      <c r="J14" s="9" t="n">
        <v>4</v>
      </c>
      <c r="K14" t="n">
        <v>4</v>
      </c>
      <c r="L14"/>
    </row>
    <row r="15">
      <c r="A15" t="n">
        <v>2023</v>
      </c>
      <c r="B15" t="s">
        <v>49</v>
      </c>
      <c r="C15" t="s">
        <v>50</v>
      </c>
      <c r="D15" s="9" t="n">
        <v>7365</v>
      </c>
      <c r="E15" t="n">
        <v>75705</v>
      </c>
      <c r="F15" t="n">
        <v>65952</v>
      </c>
      <c r="G15" s="9" t="n">
        <v>66</v>
      </c>
      <c r="H15" t="n">
        <v>448</v>
      </c>
      <c r="I15" t="n">
        <v>389.4</v>
      </c>
      <c r="J15" s="9" t="n">
        <v>70</v>
      </c>
      <c r="K15" t="n">
        <v>180</v>
      </c>
      <c r="L15" t="n">
        <v>138.4</v>
      </c>
    </row>
    <row r="16">
      <c r="A16" t="n">
        <v>2023</v>
      </c>
      <c r="B16" t="s">
        <v>51</v>
      </c>
      <c r="C16" t="s">
        <v>52</v>
      </c>
      <c r="D16" s="9" t="n">
        <v>3873</v>
      </c>
      <c r="E16" t="n">
        <v>90928</v>
      </c>
      <c r="F16" t="n">
        <v>80685.9</v>
      </c>
      <c r="G16" s="9" t="n">
        <v>32</v>
      </c>
      <c r="H16" t="n">
        <v>116</v>
      </c>
      <c r="I16" t="n">
        <v>98.2</v>
      </c>
      <c r="J16" s="9" t="n">
        <v>36</v>
      </c>
      <c r="K16" t="n">
        <v>113</v>
      </c>
      <c r="L16" t="n">
        <v>87.8</v>
      </c>
    </row>
    <row r="17">
      <c r="A17" t="n">
        <v>2023</v>
      </c>
      <c r="B17" t="s">
        <v>53</v>
      </c>
      <c r="C17" t="s">
        <v>54</v>
      </c>
      <c r="D17" s="9" t="n">
        <v>3243</v>
      </c>
      <c r="E17" t="n">
        <v>16589</v>
      </c>
      <c r="F17" t="n">
        <v>10508.4</v>
      </c>
      <c r="G17" s="9" t="n">
        <v>22</v>
      </c>
      <c r="H17" t="n">
        <v>88</v>
      </c>
      <c r="I17" t="n">
        <v>46.7</v>
      </c>
      <c r="J17" s="9" t="n">
        <v>19</v>
      </c>
      <c r="K17" t="n">
        <v>46</v>
      </c>
      <c r="L17" t="n">
        <v>29</v>
      </c>
    </row>
    <row r="18">
      <c r="A18" t="n">
        <v>2023</v>
      </c>
      <c r="B18" t="s">
        <v>55</v>
      </c>
      <c r="C18" t="s">
        <v>56</v>
      </c>
      <c r="D18" s="9" t="n">
        <v>24290</v>
      </c>
      <c r="E18" t="n">
        <v>138755</v>
      </c>
      <c r="F18" t="n">
        <v>113876.6</v>
      </c>
      <c r="G18" s="9" t="n">
        <v>139</v>
      </c>
      <c r="H18" t="n">
        <v>501</v>
      </c>
      <c r="I18" t="n">
        <v>374.2</v>
      </c>
      <c r="J18" s="9" t="n">
        <v>212</v>
      </c>
      <c r="K18" t="n">
        <v>624</v>
      </c>
      <c r="L18" t="n">
        <v>443.4</v>
      </c>
    </row>
    <row r="19">
      <c r="A19" t="n">
        <v>2023</v>
      </c>
      <c r="B19" t="s">
        <v>57</v>
      </c>
      <c r="C19" t="s">
        <v>58</v>
      </c>
      <c r="D19" s="9" t="n">
        <v>5908</v>
      </c>
      <c r="E19" t="n">
        <v>87783</v>
      </c>
      <c r="F19" t="n">
        <v>57317.5</v>
      </c>
      <c r="G19" s="9" t="n">
        <v>20</v>
      </c>
      <c r="H19" t="n">
        <v>91</v>
      </c>
      <c r="I19" t="n">
        <v>74</v>
      </c>
      <c r="J19" s="9" t="n">
        <v>38</v>
      </c>
      <c r="K19" t="n">
        <v>503</v>
      </c>
      <c r="L19" t="n">
        <v>383.7</v>
      </c>
    </row>
    <row r="20">
      <c r="A20" t="n">
        <v>2023</v>
      </c>
      <c r="B20" t="s">
        <v>59</v>
      </c>
      <c r="C20" t="s">
        <v>60</v>
      </c>
      <c r="D20" s="9" t="n">
        <v>943</v>
      </c>
      <c r="E20" t="n">
        <v>35638</v>
      </c>
      <c r="F20" t="n">
        <v>28473.7</v>
      </c>
      <c r="G20" s="9"/>
      <c r="H20"/>
      <c r="I20"/>
      <c r="J20" s="9"/>
      <c r="K20"/>
      <c r="L20"/>
    </row>
    <row r="21">
      <c r="A21" t="n">
        <v>2023</v>
      </c>
      <c r="B21" t="s">
        <v>61</v>
      </c>
      <c r="C21" t="s">
        <v>62</v>
      </c>
      <c r="D21" s="9" t="n">
        <v>7787</v>
      </c>
      <c r="E21" t="n">
        <v>106528</v>
      </c>
      <c r="F21" t="n">
        <v>60382.8</v>
      </c>
      <c r="G21" s="9" t="n">
        <v>28</v>
      </c>
      <c r="H21" t="n">
        <v>54</v>
      </c>
      <c r="I21" t="n">
        <v>28.3</v>
      </c>
      <c r="J21" s="9" t="n">
        <v>44</v>
      </c>
      <c r="K21" t="n">
        <v>81</v>
      </c>
      <c r="L21" t="n">
        <v>35.7</v>
      </c>
    </row>
    <row r="22">
      <c r="A22" t="n">
        <v>2023</v>
      </c>
      <c r="B22" t="s">
        <v>63</v>
      </c>
      <c r="C22" t="s">
        <v>64</v>
      </c>
      <c r="D22" s="9" t="n">
        <v>16567</v>
      </c>
      <c r="E22" t="n">
        <v>153844</v>
      </c>
      <c r="F22" t="n">
        <v>106928.7</v>
      </c>
      <c r="G22" s="9" t="n">
        <v>57</v>
      </c>
      <c r="H22" t="n">
        <v>258</v>
      </c>
      <c r="I22" t="n">
        <v>161</v>
      </c>
      <c r="J22" s="9" t="n">
        <v>95</v>
      </c>
      <c r="K22" t="n">
        <v>137</v>
      </c>
      <c r="L22" t="n">
        <v>83.7</v>
      </c>
    </row>
    <row r="23">
      <c r="A23" t="n">
        <v>2023</v>
      </c>
      <c r="B23" t="s">
        <v>65</v>
      </c>
      <c r="C23" t="s">
        <v>66</v>
      </c>
      <c r="D23" s="9" t="n">
        <v>5751</v>
      </c>
      <c r="E23" t="n">
        <v>25391</v>
      </c>
      <c r="F23" t="n">
        <v>13717.4</v>
      </c>
      <c r="G23" s="9" t="n">
        <v>37</v>
      </c>
      <c r="H23" t="n">
        <v>57</v>
      </c>
      <c r="I23" t="n">
        <v>33.5</v>
      </c>
      <c r="J23" s="9" t="n">
        <v>45</v>
      </c>
      <c r="K23" t="n">
        <v>67</v>
      </c>
      <c r="L23" t="n">
        <v>39</v>
      </c>
    </row>
    <row r="24">
      <c r="A24" t="n">
        <v>2023</v>
      </c>
      <c r="B24" t="s">
        <v>67</v>
      </c>
      <c r="C24" t="s">
        <v>68</v>
      </c>
      <c r="D24" s="9" t="n">
        <v>10823</v>
      </c>
      <c r="E24" t="n">
        <v>37060</v>
      </c>
      <c r="F24" t="n">
        <v>23157.4</v>
      </c>
      <c r="G24" s="9" t="n">
        <v>51</v>
      </c>
      <c r="H24" t="n">
        <v>104</v>
      </c>
      <c r="I24" t="n">
        <v>65.1</v>
      </c>
      <c r="J24" s="9" t="n">
        <v>57</v>
      </c>
      <c r="K24" t="n">
        <v>189</v>
      </c>
      <c r="L24" t="n">
        <v>143.4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69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2022</v>
      </c>
      <c r="B6" t="s">
        <v>31</v>
      </c>
      <c r="C6" t="s">
        <v>32</v>
      </c>
      <c r="D6" s="9" t="n">
        <v>3343</v>
      </c>
      <c r="E6" t="n">
        <v>11778</v>
      </c>
      <c r="F6" t="n">
        <v>7915.7</v>
      </c>
      <c r="G6" s="9"/>
      <c r="H6"/>
      <c r="I6"/>
      <c r="J6" s="9"/>
      <c r="K6" t="n">
        <v>5</v>
      </c>
      <c r="L6"/>
    </row>
    <row r="7">
      <c r="A7" t="n">
        <v>2022</v>
      </c>
      <c r="B7" t="s">
        <v>33</v>
      </c>
      <c r="C7" t="s">
        <v>34</v>
      </c>
      <c r="D7" s="9" t="n">
        <v>33</v>
      </c>
      <c r="E7" t="n">
        <v>797</v>
      </c>
      <c r="F7" t="n">
        <v>737.7</v>
      </c>
      <c r="G7" s="9"/>
      <c r="H7"/>
      <c r="I7"/>
      <c r="J7" s="9"/>
      <c r="K7"/>
      <c r="L7"/>
    </row>
    <row r="8">
      <c r="A8" t="n">
        <v>2022</v>
      </c>
      <c r="B8" t="s">
        <v>35</v>
      </c>
      <c r="C8" t="s">
        <v>36</v>
      </c>
      <c r="D8" s="9" t="n">
        <v>5470</v>
      </c>
      <c r="E8" t="n">
        <v>79145</v>
      </c>
      <c r="F8" t="n">
        <v>71837.1</v>
      </c>
      <c r="G8" s="9" t="n">
        <v>18</v>
      </c>
      <c r="H8" t="n">
        <v>67</v>
      </c>
      <c r="I8" t="n">
        <v>59.4</v>
      </c>
      <c r="J8" s="9" t="n">
        <v>19</v>
      </c>
      <c r="K8" t="n">
        <v>184</v>
      </c>
      <c r="L8" t="n">
        <v>162.7</v>
      </c>
    </row>
    <row r="9">
      <c r="A9" t="n">
        <v>2022</v>
      </c>
      <c r="B9" t="s">
        <v>37</v>
      </c>
      <c r="C9" t="s">
        <v>38</v>
      </c>
      <c r="D9" s="9" t="n">
        <v>108</v>
      </c>
      <c r="E9" t="n">
        <v>3381</v>
      </c>
      <c r="F9" t="n">
        <v>3016.8</v>
      </c>
      <c r="G9" s="9"/>
      <c r="H9"/>
      <c r="I9"/>
      <c r="J9" s="9"/>
      <c r="K9"/>
      <c r="L9"/>
    </row>
    <row r="10">
      <c r="A10" t="n">
        <v>2022</v>
      </c>
      <c r="B10" t="s">
        <v>39</v>
      </c>
      <c r="C10" t="s">
        <v>40</v>
      </c>
      <c r="D10" s="9" t="n">
        <v>298</v>
      </c>
      <c r="E10" t="n">
        <v>3718</v>
      </c>
      <c r="F10" t="n">
        <v>3311.3</v>
      </c>
      <c r="G10" s="9"/>
      <c r="H10" t="n">
        <v>4</v>
      </c>
      <c r="I10" t="n">
        <v>4</v>
      </c>
      <c r="J10" s="9"/>
      <c r="K10"/>
      <c r="L10"/>
    </row>
    <row r="11">
      <c r="A11" t="n">
        <v>2022</v>
      </c>
      <c r="B11" t="s">
        <v>41</v>
      </c>
      <c r="C11" t="s">
        <v>42</v>
      </c>
      <c r="D11" s="9" t="n">
        <v>7338</v>
      </c>
      <c r="E11" t="n">
        <v>54263</v>
      </c>
      <c r="F11" t="n">
        <v>49878.4</v>
      </c>
      <c r="G11" s="9" t="n">
        <v>28</v>
      </c>
      <c r="H11" t="n">
        <v>170</v>
      </c>
      <c r="I11" t="n">
        <v>160.3</v>
      </c>
      <c r="J11" s="9" t="n">
        <v>41</v>
      </c>
      <c r="K11" t="n">
        <v>183</v>
      </c>
      <c r="L11" t="n">
        <v>167.8</v>
      </c>
    </row>
    <row r="12">
      <c r="A12" t="n">
        <v>2022</v>
      </c>
      <c r="B12" t="s">
        <v>43</v>
      </c>
      <c r="C12" t="s">
        <v>44</v>
      </c>
      <c r="D12" s="9" t="n">
        <v>14736</v>
      </c>
      <c r="E12" t="n">
        <v>120407</v>
      </c>
      <c r="F12" t="n">
        <v>98910.4</v>
      </c>
      <c r="G12" s="9" t="n">
        <v>41</v>
      </c>
      <c r="H12" t="n">
        <v>412</v>
      </c>
      <c r="I12" t="n">
        <v>372.9</v>
      </c>
      <c r="J12" s="9" t="n">
        <v>80</v>
      </c>
      <c r="K12" t="n">
        <v>631</v>
      </c>
      <c r="L12" t="n">
        <v>552.3</v>
      </c>
    </row>
    <row r="13">
      <c r="A13" t="n">
        <v>2022</v>
      </c>
      <c r="B13" t="s">
        <v>45</v>
      </c>
      <c r="C13" t="s">
        <v>46</v>
      </c>
      <c r="D13" s="9" t="n">
        <v>3318</v>
      </c>
      <c r="E13" t="n">
        <v>48919</v>
      </c>
      <c r="F13" t="n">
        <v>40285.2</v>
      </c>
      <c r="G13" s="9" t="n">
        <v>15</v>
      </c>
      <c r="H13" t="n">
        <v>69</v>
      </c>
      <c r="I13" t="n">
        <v>56.7</v>
      </c>
      <c r="J13" s="9" t="n">
        <v>25</v>
      </c>
      <c r="K13" t="n">
        <v>62</v>
      </c>
      <c r="L13" t="n">
        <v>55.5</v>
      </c>
    </row>
    <row r="14">
      <c r="A14" t="n">
        <v>2022</v>
      </c>
      <c r="B14" t="s">
        <v>47</v>
      </c>
      <c r="C14" t="s">
        <v>48</v>
      </c>
      <c r="D14" s="9" t="n">
        <v>4579</v>
      </c>
      <c r="E14" t="n">
        <v>48432</v>
      </c>
      <c r="F14" t="n">
        <v>36019.4</v>
      </c>
      <c r="G14" s="9"/>
      <c r="H14"/>
      <c r="I14"/>
      <c r="J14" s="9" t="n">
        <v>6</v>
      </c>
      <c r="K14" t="n">
        <v>27</v>
      </c>
      <c r="L14" t="n">
        <v>20.1</v>
      </c>
    </row>
    <row r="15">
      <c r="A15" t="n">
        <v>2022</v>
      </c>
      <c r="B15" t="s">
        <v>49</v>
      </c>
      <c r="C15" t="s">
        <v>50</v>
      </c>
      <c r="D15" s="9" t="n">
        <v>7135</v>
      </c>
      <c r="E15" t="n">
        <v>75575</v>
      </c>
      <c r="F15" t="n">
        <v>65754</v>
      </c>
      <c r="G15" s="9" t="n">
        <v>60</v>
      </c>
      <c r="H15" t="n">
        <v>231</v>
      </c>
      <c r="I15" t="n">
        <v>199.9</v>
      </c>
      <c r="J15" s="9" t="n">
        <v>79</v>
      </c>
      <c r="K15" t="n">
        <v>199</v>
      </c>
      <c r="L15" t="n">
        <v>164.4</v>
      </c>
    </row>
    <row r="16">
      <c r="A16" t="n">
        <v>2022</v>
      </c>
      <c r="B16" t="s">
        <v>51</v>
      </c>
      <c r="C16" t="s">
        <v>52</v>
      </c>
      <c r="D16" s="9" t="n">
        <v>3918</v>
      </c>
      <c r="E16" t="n">
        <v>89322</v>
      </c>
      <c r="F16" t="n">
        <v>78806.9</v>
      </c>
      <c r="G16" s="9" t="n">
        <v>33</v>
      </c>
      <c r="H16" t="n">
        <v>183</v>
      </c>
      <c r="I16" t="n">
        <v>163.5</v>
      </c>
      <c r="J16" s="9" t="n">
        <v>46</v>
      </c>
      <c r="K16" t="n">
        <v>220</v>
      </c>
      <c r="L16" t="n">
        <v>183.6</v>
      </c>
    </row>
    <row r="17">
      <c r="A17" t="n">
        <v>2022</v>
      </c>
      <c r="B17" t="s">
        <v>53</v>
      </c>
      <c r="C17" t="s">
        <v>54</v>
      </c>
      <c r="D17" s="9" t="n">
        <v>3203</v>
      </c>
      <c r="E17" t="n">
        <v>16493</v>
      </c>
      <c r="F17" t="n">
        <v>10334</v>
      </c>
      <c r="G17" s="9" t="n">
        <v>20</v>
      </c>
      <c r="H17" t="n">
        <v>48</v>
      </c>
      <c r="I17" t="n">
        <v>29.7</v>
      </c>
      <c r="J17" s="9" t="n">
        <v>16</v>
      </c>
      <c r="K17" t="n">
        <v>25</v>
      </c>
      <c r="L17" t="n">
        <v>17</v>
      </c>
    </row>
    <row r="18">
      <c r="A18" t="n">
        <v>2022</v>
      </c>
      <c r="B18" t="s">
        <v>55</v>
      </c>
      <c r="C18" t="s">
        <v>56</v>
      </c>
      <c r="D18" s="9" t="n">
        <v>23945</v>
      </c>
      <c r="E18" t="n">
        <v>135738</v>
      </c>
      <c r="F18" t="n">
        <v>111200.1</v>
      </c>
      <c r="G18" s="9" t="n">
        <v>133</v>
      </c>
      <c r="H18" t="n">
        <v>377</v>
      </c>
      <c r="I18" t="n">
        <v>305.2</v>
      </c>
      <c r="J18" s="9" t="n">
        <v>210</v>
      </c>
      <c r="K18" t="n">
        <v>525</v>
      </c>
      <c r="L18" t="n">
        <v>415</v>
      </c>
    </row>
    <row r="19">
      <c r="A19" t="n">
        <v>2022</v>
      </c>
      <c r="B19" t="s">
        <v>57</v>
      </c>
      <c r="C19" t="s">
        <v>58</v>
      </c>
      <c r="D19" s="9" t="n">
        <v>5817</v>
      </c>
      <c r="E19" t="n">
        <v>88969</v>
      </c>
      <c r="F19" t="n">
        <v>57383.6</v>
      </c>
      <c r="G19" s="9" t="n">
        <v>22</v>
      </c>
      <c r="H19" t="n">
        <v>88</v>
      </c>
      <c r="I19" t="n">
        <v>54.7</v>
      </c>
      <c r="J19" s="9" t="n">
        <v>32</v>
      </c>
      <c r="K19" t="n">
        <v>89</v>
      </c>
      <c r="L19" t="n">
        <v>65.1</v>
      </c>
    </row>
    <row r="20">
      <c r="A20" t="n">
        <v>2022</v>
      </c>
      <c r="B20" t="s">
        <v>59</v>
      </c>
      <c r="C20" t="s">
        <v>60</v>
      </c>
      <c r="D20" s="9" t="n">
        <v>951</v>
      </c>
      <c r="E20" t="n">
        <v>33977</v>
      </c>
      <c r="F20" t="n">
        <v>27342.3</v>
      </c>
      <c r="G20" s="9"/>
      <c r="H20"/>
      <c r="I20"/>
      <c r="J20" s="9"/>
      <c r="K20"/>
      <c r="L20"/>
    </row>
    <row r="21">
      <c r="A21" t="n">
        <v>2022</v>
      </c>
      <c r="B21" t="s">
        <v>61</v>
      </c>
      <c r="C21" t="s">
        <v>62</v>
      </c>
      <c r="D21" s="9" t="n">
        <v>7673</v>
      </c>
      <c r="E21" t="n">
        <v>102145</v>
      </c>
      <c r="F21" t="n">
        <v>58544.8</v>
      </c>
      <c r="G21" s="9" t="n">
        <v>35</v>
      </c>
      <c r="H21" t="n">
        <v>291</v>
      </c>
      <c r="I21" t="n">
        <v>233.1</v>
      </c>
      <c r="J21" s="9" t="n">
        <v>45</v>
      </c>
      <c r="K21" t="n">
        <v>91</v>
      </c>
      <c r="L21" t="n">
        <v>45.7</v>
      </c>
    </row>
    <row r="22">
      <c r="A22" t="n">
        <v>2022</v>
      </c>
      <c r="B22" t="s">
        <v>63</v>
      </c>
      <c r="C22" t="s">
        <v>64</v>
      </c>
      <c r="D22" s="9" t="n">
        <v>15884</v>
      </c>
      <c r="E22" t="n">
        <v>147037</v>
      </c>
      <c r="F22" t="n">
        <v>102609</v>
      </c>
      <c r="G22" s="9" t="n">
        <v>70</v>
      </c>
      <c r="H22" t="n">
        <v>109</v>
      </c>
      <c r="I22" t="n">
        <v>66.3</v>
      </c>
      <c r="J22" s="9" t="n">
        <v>96</v>
      </c>
      <c r="K22" t="n">
        <v>164</v>
      </c>
      <c r="L22" t="n">
        <v>106.6</v>
      </c>
    </row>
    <row r="23">
      <c r="A23" t="n">
        <v>2022</v>
      </c>
      <c r="B23" t="s">
        <v>65</v>
      </c>
      <c r="C23" t="s">
        <v>66</v>
      </c>
      <c r="D23" s="9" t="n">
        <v>5625</v>
      </c>
      <c r="E23" t="n">
        <v>24113</v>
      </c>
      <c r="F23" t="n">
        <v>13560.8</v>
      </c>
      <c r="G23" s="9" t="n">
        <v>43</v>
      </c>
      <c r="H23" t="n">
        <v>57</v>
      </c>
      <c r="I23" t="n">
        <v>35.4</v>
      </c>
      <c r="J23" s="9" t="n">
        <v>53</v>
      </c>
      <c r="K23" t="n">
        <v>133</v>
      </c>
      <c r="L23" t="n">
        <v>87.3</v>
      </c>
    </row>
    <row r="24">
      <c r="A24" t="n">
        <v>2022</v>
      </c>
      <c r="B24" t="s">
        <v>67</v>
      </c>
      <c r="C24" t="s">
        <v>68</v>
      </c>
      <c r="D24" s="9" t="n">
        <v>10615</v>
      </c>
      <c r="E24" t="n">
        <v>36995</v>
      </c>
      <c r="F24" t="n">
        <v>23096.8</v>
      </c>
      <c r="G24" s="9" t="n">
        <v>65</v>
      </c>
      <c r="H24" t="n">
        <v>111</v>
      </c>
      <c r="I24" t="n">
        <v>71.5</v>
      </c>
      <c r="J24" s="9" t="n">
        <v>39</v>
      </c>
      <c r="K24" t="n">
        <v>158</v>
      </c>
      <c r="L24" t="n">
        <v>105.3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70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2021</v>
      </c>
      <c r="B6" t="s">
        <v>31</v>
      </c>
      <c r="C6" t="s">
        <v>32</v>
      </c>
      <c r="D6" s="9" t="n">
        <v>3423</v>
      </c>
      <c r="E6" t="n">
        <v>11640</v>
      </c>
      <c r="F6" t="n">
        <v>7780.1</v>
      </c>
      <c r="G6" s="9" t="n">
        <v>5</v>
      </c>
      <c r="H6" t="n">
        <v>10</v>
      </c>
      <c r="I6" t="n">
        <v>7.4</v>
      </c>
      <c r="J6" s="9"/>
      <c r="K6"/>
      <c r="L6"/>
    </row>
    <row r="7">
      <c r="A7" t="n">
        <v>2021</v>
      </c>
      <c r="B7" t="s">
        <v>33</v>
      </c>
      <c r="C7" t="s">
        <v>34</v>
      </c>
      <c r="D7" s="9" t="n">
        <v>33</v>
      </c>
      <c r="E7" t="n">
        <v>790</v>
      </c>
      <c r="F7" t="n">
        <v>728.8</v>
      </c>
      <c r="G7" s="9"/>
      <c r="H7"/>
      <c r="I7"/>
      <c r="J7" s="9"/>
      <c r="K7"/>
      <c r="L7"/>
    </row>
    <row r="8">
      <c r="A8" t="n">
        <v>2021</v>
      </c>
      <c r="B8" t="s">
        <v>35</v>
      </c>
      <c r="C8" t="s">
        <v>36</v>
      </c>
      <c r="D8" s="9" t="n">
        <v>5521</v>
      </c>
      <c r="E8" t="n">
        <v>77480</v>
      </c>
      <c r="F8" t="n">
        <v>70316.3</v>
      </c>
      <c r="G8" s="9" t="n">
        <v>14</v>
      </c>
      <c r="H8" t="n">
        <v>36</v>
      </c>
      <c r="I8" t="n">
        <v>30</v>
      </c>
      <c r="J8" s="9" t="n">
        <v>31</v>
      </c>
      <c r="K8" t="n">
        <v>439</v>
      </c>
      <c r="L8" t="n">
        <v>399.6</v>
      </c>
    </row>
    <row r="9">
      <c r="A9" t="n">
        <v>2021</v>
      </c>
      <c r="B9" t="s">
        <v>37</v>
      </c>
      <c r="C9" t="s">
        <v>38</v>
      </c>
      <c r="D9" s="9" t="n">
        <v>102</v>
      </c>
      <c r="E9" t="n">
        <v>3073</v>
      </c>
      <c r="F9" t="n">
        <v>2732.7</v>
      </c>
      <c r="G9" s="9"/>
      <c r="H9"/>
      <c r="I9"/>
      <c r="J9" s="9"/>
      <c r="K9" t="n">
        <v>6</v>
      </c>
      <c r="L9" t="n">
        <v>4.1</v>
      </c>
    </row>
    <row r="10">
      <c r="A10" t="n">
        <v>2021</v>
      </c>
      <c r="B10" t="s">
        <v>39</v>
      </c>
      <c r="C10" t="s">
        <v>40</v>
      </c>
      <c r="D10" s="9" t="n">
        <v>299</v>
      </c>
      <c r="E10" t="n">
        <v>3673</v>
      </c>
      <c r="F10" t="n">
        <v>3260.6</v>
      </c>
      <c r="G10" s="9"/>
      <c r="H10" t="n">
        <v>19</v>
      </c>
      <c r="I10" t="n">
        <v>12.6</v>
      </c>
      <c r="J10" s="9"/>
      <c r="K10"/>
      <c r="L10"/>
    </row>
    <row r="11">
      <c r="A11" t="n">
        <v>2021</v>
      </c>
      <c r="B11" t="s">
        <v>41</v>
      </c>
      <c r="C11" t="s">
        <v>42</v>
      </c>
      <c r="D11" s="9" t="n">
        <v>7232</v>
      </c>
      <c r="E11" t="n">
        <v>54192</v>
      </c>
      <c r="F11" t="n">
        <v>50065.6</v>
      </c>
      <c r="G11" s="9" t="n">
        <v>29</v>
      </c>
      <c r="H11" t="n">
        <v>248</v>
      </c>
      <c r="I11" t="n">
        <v>233.6</v>
      </c>
      <c r="J11" s="9" t="n">
        <v>51</v>
      </c>
      <c r="K11" t="n">
        <v>218</v>
      </c>
      <c r="L11" t="n">
        <v>199</v>
      </c>
    </row>
    <row r="12">
      <c r="A12" t="n">
        <v>2021</v>
      </c>
      <c r="B12" t="s">
        <v>43</v>
      </c>
      <c r="C12" t="s">
        <v>44</v>
      </c>
      <c r="D12" s="9" t="n">
        <v>14824</v>
      </c>
      <c r="E12" t="n">
        <v>119163</v>
      </c>
      <c r="F12" t="n">
        <v>97758.2</v>
      </c>
      <c r="G12" s="9" t="n">
        <v>44</v>
      </c>
      <c r="H12" t="n">
        <v>322</v>
      </c>
      <c r="I12" t="n">
        <v>275.2</v>
      </c>
      <c r="J12" s="9" t="n">
        <v>84</v>
      </c>
      <c r="K12" t="n">
        <v>371</v>
      </c>
      <c r="L12" t="n">
        <v>307.5</v>
      </c>
    </row>
    <row r="13">
      <c r="A13" t="n">
        <v>2021</v>
      </c>
      <c r="B13" t="s">
        <v>45</v>
      </c>
      <c r="C13" t="s">
        <v>46</v>
      </c>
      <c r="D13" s="9" t="n">
        <v>3269</v>
      </c>
      <c r="E13" t="n">
        <v>47198</v>
      </c>
      <c r="F13" t="n">
        <v>39278.6</v>
      </c>
      <c r="G13" s="9" t="n">
        <v>10</v>
      </c>
      <c r="H13" t="n">
        <v>21</v>
      </c>
      <c r="I13" t="n">
        <v>15.6</v>
      </c>
      <c r="J13" s="9" t="n">
        <v>14</v>
      </c>
      <c r="K13" t="n">
        <v>39</v>
      </c>
      <c r="L13" t="n">
        <v>34.4</v>
      </c>
    </row>
    <row r="14">
      <c r="A14" t="n">
        <v>2021</v>
      </c>
      <c r="B14" t="s">
        <v>47</v>
      </c>
      <c r="C14" t="s">
        <v>48</v>
      </c>
      <c r="D14" s="9" t="n">
        <v>4559</v>
      </c>
      <c r="E14" t="n">
        <v>44307</v>
      </c>
      <c r="F14" t="n">
        <v>33299.1</v>
      </c>
      <c r="G14" s="9"/>
      <c r="H14"/>
      <c r="I14"/>
      <c r="J14" s="9" t="n">
        <v>9</v>
      </c>
      <c r="K14" t="n">
        <v>32</v>
      </c>
      <c r="L14" t="n">
        <v>18.8</v>
      </c>
    </row>
    <row r="15">
      <c r="A15" t="n">
        <v>2021</v>
      </c>
      <c r="B15" t="s">
        <v>49</v>
      </c>
      <c r="C15" t="s">
        <v>50</v>
      </c>
      <c r="D15" s="9" t="n">
        <v>6921</v>
      </c>
      <c r="E15" t="n">
        <v>71921</v>
      </c>
      <c r="F15" t="n">
        <v>62393.8</v>
      </c>
      <c r="G15" s="9" t="n">
        <v>39</v>
      </c>
      <c r="H15" t="n">
        <v>179</v>
      </c>
      <c r="I15" t="n">
        <v>154.1</v>
      </c>
      <c r="J15" s="9" t="n">
        <v>79</v>
      </c>
      <c r="K15" t="n">
        <v>229</v>
      </c>
      <c r="L15" t="n">
        <v>183.2</v>
      </c>
    </row>
    <row r="16">
      <c r="A16" t="n">
        <v>2021</v>
      </c>
      <c r="B16" t="s">
        <v>51</v>
      </c>
      <c r="C16" t="s">
        <v>52</v>
      </c>
      <c r="D16" s="9" t="n">
        <v>3924</v>
      </c>
      <c r="E16" t="n">
        <v>86284</v>
      </c>
      <c r="F16" t="n">
        <v>76410.4</v>
      </c>
      <c r="G16" s="9" t="n">
        <v>35</v>
      </c>
      <c r="H16" t="n">
        <v>138</v>
      </c>
      <c r="I16" t="n">
        <v>104.7</v>
      </c>
      <c r="J16" s="9" t="n">
        <v>57</v>
      </c>
      <c r="K16" t="n">
        <v>174</v>
      </c>
      <c r="L16" t="n">
        <v>135.9</v>
      </c>
    </row>
    <row r="17">
      <c r="A17" t="n">
        <v>2021</v>
      </c>
      <c r="B17" t="s">
        <v>53</v>
      </c>
      <c r="C17" t="s">
        <v>54</v>
      </c>
      <c r="D17" s="9" t="n">
        <v>3150</v>
      </c>
      <c r="E17" t="n">
        <v>16671</v>
      </c>
      <c r="F17" t="n">
        <v>10816.6</v>
      </c>
      <c r="G17" s="9" t="n">
        <v>19</v>
      </c>
      <c r="H17" t="n">
        <v>48</v>
      </c>
      <c r="I17" t="n">
        <v>30.3</v>
      </c>
      <c r="J17" s="9" t="n">
        <v>24</v>
      </c>
      <c r="K17" t="n">
        <v>56</v>
      </c>
      <c r="L17" t="n">
        <v>35.5</v>
      </c>
    </row>
    <row r="18">
      <c r="A18" t="n">
        <v>2021</v>
      </c>
      <c r="B18" t="s">
        <v>55</v>
      </c>
      <c r="C18" t="s">
        <v>56</v>
      </c>
      <c r="D18" s="9" t="n">
        <v>23730</v>
      </c>
      <c r="E18" t="n">
        <v>131175</v>
      </c>
      <c r="F18" t="n">
        <v>108406.8</v>
      </c>
      <c r="G18" s="9" t="n">
        <v>117</v>
      </c>
      <c r="H18" t="n">
        <v>271</v>
      </c>
      <c r="I18" t="n">
        <v>206.1</v>
      </c>
      <c r="J18" s="9" t="n">
        <v>208</v>
      </c>
      <c r="K18" t="n">
        <v>498</v>
      </c>
      <c r="L18" t="n">
        <v>388.2</v>
      </c>
    </row>
    <row r="19">
      <c r="A19" t="n">
        <v>2021</v>
      </c>
      <c r="B19" t="s">
        <v>57</v>
      </c>
      <c r="C19" t="s">
        <v>58</v>
      </c>
      <c r="D19" s="9" t="n">
        <v>5739</v>
      </c>
      <c r="E19" t="n">
        <v>82440</v>
      </c>
      <c r="F19" t="n">
        <v>54456.2</v>
      </c>
      <c r="G19" s="9" t="n">
        <v>18</v>
      </c>
      <c r="H19" t="n">
        <v>46</v>
      </c>
      <c r="I19" t="n">
        <v>33.1</v>
      </c>
      <c r="J19" s="9" t="n">
        <v>31</v>
      </c>
      <c r="K19" t="n">
        <v>231</v>
      </c>
      <c r="L19" t="n">
        <v>199.7</v>
      </c>
    </row>
    <row r="20">
      <c r="A20" t="n">
        <v>2021</v>
      </c>
      <c r="B20" t="s">
        <v>59</v>
      </c>
      <c r="C20" t="s">
        <v>60</v>
      </c>
      <c r="D20" s="9" t="n">
        <v>961</v>
      </c>
      <c r="E20" t="n">
        <v>34182</v>
      </c>
      <c r="F20" t="n">
        <v>27514.7</v>
      </c>
      <c r="G20" s="9"/>
      <c r="H20"/>
      <c r="I20"/>
      <c r="J20" s="9"/>
      <c r="K20"/>
      <c r="L20"/>
    </row>
    <row r="21">
      <c r="A21" t="n">
        <v>2021</v>
      </c>
      <c r="B21" t="s">
        <v>61</v>
      </c>
      <c r="C21" t="s">
        <v>62</v>
      </c>
      <c r="D21" s="9" t="n">
        <v>7589</v>
      </c>
      <c r="E21" t="n">
        <v>99520</v>
      </c>
      <c r="F21" t="n">
        <v>57688.4</v>
      </c>
      <c r="G21" s="9" t="n">
        <v>20</v>
      </c>
      <c r="H21" t="n">
        <v>141</v>
      </c>
      <c r="I21" t="n">
        <v>88.4</v>
      </c>
      <c r="J21" s="9" t="n">
        <v>41</v>
      </c>
      <c r="K21" t="n">
        <v>112</v>
      </c>
      <c r="L21" t="n">
        <v>35.1</v>
      </c>
    </row>
    <row r="22">
      <c r="A22" t="n">
        <v>2021</v>
      </c>
      <c r="B22" t="s">
        <v>63</v>
      </c>
      <c r="C22" t="s">
        <v>64</v>
      </c>
      <c r="D22" s="9" t="n">
        <v>15606</v>
      </c>
      <c r="E22" t="n">
        <v>143518</v>
      </c>
      <c r="F22" t="n">
        <v>99672.2</v>
      </c>
      <c r="G22" s="9" t="n">
        <v>72</v>
      </c>
      <c r="H22" t="n">
        <v>117</v>
      </c>
      <c r="I22" t="n">
        <v>76.6</v>
      </c>
      <c r="J22" s="9" t="n">
        <v>101</v>
      </c>
      <c r="K22" t="n">
        <v>138</v>
      </c>
      <c r="L22" t="n">
        <v>85.6</v>
      </c>
    </row>
    <row r="23">
      <c r="A23" t="n">
        <v>2021</v>
      </c>
      <c r="B23" t="s">
        <v>65</v>
      </c>
      <c r="C23" t="s">
        <v>66</v>
      </c>
      <c r="D23" s="9" t="n">
        <v>5426</v>
      </c>
      <c r="E23" t="n">
        <v>23181</v>
      </c>
      <c r="F23" t="n">
        <v>13372</v>
      </c>
      <c r="G23" s="9" t="n">
        <v>27</v>
      </c>
      <c r="H23" t="n">
        <v>54</v>
      </c>
      <c r="I23" t="n">
        <v>28.1</v>
      </c>
      <c r="J23" s="9" t="n">
        <v>42</v>
      </c>
      <c r="K23" t="n">
        <v>69</v>
      </c>
      <c r="L23" t="n">
        <v>43.8</v>
      </c>
    </row>
    <row r="24">
      <c r="A24" t="n">
        <v>2021</v>
      </c>
      <c r="B24" t="s">
        <v>67</v>
      </c>
      <c r="C24" t="s">
        <v>68</v>
      </c>
      <c r="D24" s="9" t="n">
        <v>10303</v>
      </c>
      <c r="E24" t="n">
        <v>35608</v>
      </c>
      <c r="F24" t="n">
        <v>21918.1</v>
      </c>
      <c r="G24" s="9" t="n">
        <v>49</v>
      </c>
      <c r="H24" t="n">
        <v>116</v>
      </c>
      <c r="I24" t="n">
        <v>66.4</v>
      </c>
      <c r="J24" s="9" t="n">
        <v>67</v>
      </c>
      <c r="K24" t="n">
        <v>97</v>
      </c>
      <c r="L24" t="n">
        <v>56.9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2020</v>
      </c>
      <c r="B6" t="s">
        <v>31</v>
      </c>
      <c r="C6" t="s">
        <v>32</v>
      </c>
      <c r="D6" s="9" t="n">
        <v>3485</v>
      </c>
      <c r="E6" t="n">
        <v>11346</v>
      </c>
      <c r="F6" t="n">
        <v>7540.9</v>
      </c>
      <c r="G6" s="9" t="n">
        <v>4</v>
      </c>
      <c r="H6" t="n">
        <v>17</v>
      </c>
      <c r="I6" t="n">
        <v>9.1</v>
      </c>
      <c r="J6" s="9" t="n">
        <v>5</v>
      </c>
      <c r="K6" t="n">
        <v>27</v>
      </c>
      <c r="L6" t="n">
        <v>18.3</v>
      </c>
    </row>
    <row r="7">
      <c r="A7" t="n">
        <v>2020</v>
      </c>
      <c r="B7" t="s">
        <v>33</v>
      </c>
      <c r="C7" t="s">
        <v>34</v>
      </c>
      <c r="D7" s="9" t="n">
        <v>32</v>
      </c>
      <c r="E7" t="n">
        <v>660</v>
      </c>
      <c r="F7" t="n">
        <v>606.3</v>
      </c>
      <c r="G7" s="9"/>
      <c r="H7" t="n">
        <v>4</v>
      </c>
      <c r="I7"/>
      <c r="J7" s="9"/>
      <c r="K7"/>
      <c r="L7"/>
    </row>
    <row r="8">
      <c r="A8" t="n">
        <v>2020</v>
      </c>
      <c r="B8" t="s">
        <v>35</v>
      </c>
      <c r="C8" t="s">
        <v>36</v>
      </c>
      <c r="D8" s="9" t="n">
        <v>5560</v>
      </c>
      <c r="E8" t="n">
        <v>77464</v>
      </c>
      <c r="F8" t="n">
        <v>70156.4</v>
      </c>
      <c r="G8" s="9" t="n">
        <v>27</v>
      </c>
      <c r="H8" t="n">
        <v>173</v>
      </c>
      <c r="I8" t="n">
        <v>147</v>
      </c>
      <c r="J8" s="9" t="n">
        <v>21</v>
      </c>
      <c r="K8" t="n">
        <v>56</v>
      </c>
      <c r="L8" t="n">
        <v>49.2</v>
      </c>
    </row>
    <row r="9">
      <c r="A9" t="n">
        <v>2020</v>
      </c>
      <c r="B9" t="s">
        <v>37</v>
      </c>
      <c r="C9" t="s">
        <v>38</v>
      </c>
      <c r="D9" s="9" t="n">
        <v>105</v>
      </c>
      <c r="E9" t="n">
        <v>3039</v>
      </c>
      <c r="F9" t="n">
        <v>2705.1</v>
      </c>
      <c r="G9" s="9"/>
      <c r="H9" t="n">
        <v>13</v>
      </c>
      <c r="I9" t="n">
        <v>9.6</v>
      </c>
      <c r="J9" s="9"/>
      <c r="K9" t="n">
        <v>10</v>
      </c>
      <c r="L9" t="n">
        <v>8.7</v>
      </c>
    </row>
    <row r="10">
      <c r="A10" t="n">
        <v>2020</v>
      </c>
      <c r="B10" t="s">
        <v>39</v>
      </c>
      <c r="C10" t="s">
        <v>40</v>
      </c>
      <c r="D10" s="9" t="n">
        <v>292</v>
      </c>
      <c r="E10" t="n">
        <v>3654</v>
      </c>
      <c r="F10" t="n">
        <v>3239.6</v>
      </c>
      <c r="G10" s="9"/>
      <c r="H10" t="n">
        <v>8</v>
      </c>
      <c r="I10" t="n">
        <v>7.2</v>
      </c>
      <c r="J10" s="9"/>
      <c r="K10" t="n">
        <v>29</v>
      </c>
      <c r="L10" t="n">
        <v>26</v>
      </c>
    </row>
    <row r="11">
      <c r="A11" t="n">
        <v>2020</v>
      </c>
      <c r="B11" t="s">
        <v>41</v>
      </c>
      <c r="C11" t="s">
        <v>42</v>
      </c>
      <c r="D11" s="9" t="n">
        <v>7239</v>
      </c>
      <c r="E11" t="n">
        <v>54475</v>
      </c>
      <c r="F11" t="n">
        <v>50177</v>
      </c>
      <c r="G11" s="9" t="n">
        <v>30</v>
      </c>
      <c r="H11" t="n">
        <v>102</v>
      </c>
      <c r="I11" t="n">
        <v>92.4</v>
      </c>
      <c r="J11" s="9" t="n">
        <v>46</v>
      </c>
      <c r="K11" t="n">
        <v>129</v>
      </c>
      <c r="L11" t="n">
        <v>112.8</v>
      </c>
    </row>
    <row r="12">
      <c r="A12" t="n">
        <v>2020</v>
      </c>
      <c r="B12" t="s">
        <v>43</v>
      </c>
      <c r="C12" t="s">
        <v>44</v>
      </c>
      <c r="D12" s="9" t="n">
        <v>14888</v>
      </c>
      <c r="E12" t="n">
        <v>118425</v>
      </c>
      <c r="F12" t="n">
        <v>97781.9</v>
      </c>
      <c r="G12" s="9" t="n">
        <v>63</v>
      </c>
      <c r="H12" t="n">
        <v>273</v>
      </c>
      <c r="I12" t="n">
        <v>220.3</v>
      </c>
      <c r="J12" s="9" t="n">
        <v>87</v>
      </c>
      <c r="K12" t="n">
        <v>360</v>
      </c>
      <c r="L12" t="n">
        <v>300.3</v>
      </c>
    </row>
    <row r="13">
      <c r="A13" t="n">
        <v>2020</v>
      </c>
      <c r="B13" t="s">
        <v>45</v>
      </c>
      <c r="C13" t="s">
        <v>46</v>
      </c>
      <c r="D13" s="9" t="n">
        <v>3340</v>
      </c>
      <c r="E13" t="n">
        <v>48908</v>
      </c>
      <c r="F13" t="n">
        <v>40733</v>
      </c>
      <c r="G13" s="9" t="n">
        <v>11</v>
      </c>
      <c r="H13" t="n">
        <v>32</v>
      </c>
      <c r="I13" t="n">
        <v>26.7</v>
      </c>
      <c r="J13" s="9" t="n">
        <v>18</v>
      </c>
      <c r="K13" t="n">
        <v>196</v>
      </c>
      <c r="L13" t="n">
        <v>151.1</v>
      </c>
    </row>
    <row r="14">
      <c r="A14" t="n">
        <v>2020</v>
      </c>
      <c r="B14" t="s">
        <v>47</v>
      </c>
      <c r="C14" t="s">
        <v>48</v>
      </c>
      <c r="D14" s="9" t="n">
        <v>4502</v>
      </c>
      <c r="E14" t="n">
        <v>42576</v>
      </c>
      <c r="F14" t="n">
        <v>31685.7</v>
      </c>
      <c r="G14" s="9" t="n">
        <v>9</v>
      </c>
      <c r="H14" t="n">
        <v>31</v>
      </c>
      <c r="I14" t="n">
        <v>21.7</v>
      </c>
      <c r="J14" s="9" t="n">
        <v>5</v>
      </c>
      <c r="K14" t="n">
        <v>6</v>
      </c>
      <c r="L14" t="n">
        <v>5</v>
      </c>
    </row>
    <row r="15">
      <c r="A15" t="n">
        <v>2020</v>
      </c>
      <c r="B15" t="s">
        <v>49</v>
      </c>
      <c r="C15" t="s">
        <v>50</v>
      </c>
      <c r="D15" s="9" t="n">
        <v>6781</v>
      </c>
      <c r="E15" t="n">
        <v>67900</v>
      </c>
      <c r="F15" t="n">
        <v>58922</v>
      </c>
      <c r="G15" s="9" t="n">
        <v>63</v>
      </c>
      <c r="H15" t="n">
        <v>369</v>
      </c>
      <c r="I15" t="n">
        <v>327.7</v>
      </c>
      <c r="J15" s="9" t="n">
        <v>63</v>
      </c>
      <c r="K15" t="n">
        <v>249</v>
      </c>
      <c r="L15" t="n">
        <v>216.3</v>
      </c>
    </row>
    <row r="16">
      <c r="A16" t="n">
        <v>2020</v>
      </c>
      <c r="B16" t="s">
        <v>51</v>
      </c>
      <c r="C16" t="s">
        <v>52</v>
      </c>
      <c r="D16" s="9" t="n">
        <v>3929</v>
      </c>
      <c r="E16" t="n">
        <v>86662</v>
      </c>
      <c r="F16" t="n">
        <v>76308.6</v>
      </c>
      <c r="G16" s="9" t="n">
        <v>39</v>
      </c>
      <c r="H16" t="n">
        <v>155</v>
      </c>
      <c r="I16" t="n">
        <v>118.7</v>
      </c>
      <c r="J16" s="9" t="n">
        <v>30</v>
      </c>
      <c r="K16" t="n">
        <v>61</v>
      </c>
      <c r="L16" t="n">
        <v>47.9</v>
      </c>
    </row>
    <row r="17">
      <c r="A17" t="n">
        <v>2020</v>
      </c>
      <c r="B17" t="s">
        <v>53</v>
      </c>
      <c r="C17" t="s">
        <v>54</v>
      </c>
      <c r="D17" s="9" t="n">
        <v>3128</v>
      </c>
      <c r="E17" t="n">
        <v>16423</v>
      </c>
      <c r="F17" t="n">
        <v>10318.7</v>
      </c>
      <c r="G17" s="9" t="n">
        <v>19</v>
      </c>
      <c r="H17" t="n">
        <v>50</v>
      </c>
      <c r="I17" t="n">
        <v>35.4</v>
      </c>
      <c r="J17" s="9" t="n">
        <v>14</v>
      </c>
      <c r="K17" t="n">
        <v>30</v>
      </c>
      <c r="L17" t="n">
        <v>16.4</v>
      </c>
    </row>
    <row r="18">
      <c r="A18" t="n">
        <v>2020</v>
      </c>
      <c r="B18" t="s">
        <v>55</v>
      </c>
      <c r="C18" t="s">
        <v>56</v>
      </c>
      <c r="D18" s="9" t="n">
        <v>23370</v>
      </c>
      <c r="E18" t="n">
        <v>125011</v>
      </c>
      <c r="F18" t="n">
        <v>103465.6</v>
      </c>
      <c r="G18" s="9" t="n">
        <v>134</v>
      </c>
      <c r="H18" t="n">
        <v>335</v>
      </c>
      <c r="I18" t="n">
        <v>269.1</v>
      </c>
      <c r="J18" s="9" t="n">
        <v>186</v>
      </c>
      <c r="K18" t="n">
        <v>385</v>
      </c>
      <c r="L18" t="n">
        <v>289.5</v>
      </c>
    </row>
    <row r="19">
      <c r="A19" t="n">
        <v>2020</v>
      </c>
      <c r="B19" t="s">
        <v>57</v>
      </c>
      <c r="C19" t="s">
        <v>58</v>
      </c>
      <c r="D19" s="9" t="n">
        <v>5729</v>
      </c>
      <c r="E19" t="n">
        <v>73706</v>
      </c>
      <c r="F19" t="n">
        <v>49281.2</v>
      </c>
      <c r="G19" s="9" t="n">
        <v>16</v>
      </c>
      <c r="H19" t="n">
        <v>147</v>
      </c>
      <c r="I19" t="n">
        <v>126</v>
      </c>
      <c r="J19" s="9" t="n">
        <v>30</v>
      </c>
      <c r="K19" t="n">
        <v>54</v>
      </c>
      <c r="L19" t="n">
        <v>36.9</v>
      </c>
    </row>
    <row r="20">
      <c r="A20" t="n">
        <v>2020</v>
      </c>
      <c r="B20" t="s">
        <v>59</v>
      </c>
      <c r="C20" t="s">
        <v>60</v>
      </c>
      <c r="D20" s="9" t="n">
        <v>972</v>
      </c>
      <c r="E20" t="n">
        <v>34343</v>
      </c>
      <c r="F20" t="n">
        <v>27407.8</v>
      </c>
      <c r="G20" s="9"/>
      <c r="H20"/>
      <c r="I20"/>
      <c r="J20" s="9"/>
      <c r="K20"/>
      <c r="L20"/>
    </row>
    <row r="21">
      <c r="A21" t="n">
        <v>2020</v>
      </c>
      <c r="B21" t="s">
        <v>61</v>
      </c>
      <c r="C21" t="s">
        <v>62</v>
      </c>
      <c r="D21" s="9" t="n">
        <v>7569</v>
      </c>
      <c r="E21" t="n">
        <v>96330</v>
      </c>
      <c r="F21" t="n">
        <v>56049.8</v>
      </c>
      <c r="G21" s="9" t="n">
        <v>22</v>
      </c>
      <c r="H21" t="n">
        <v>38</v>
      </c>
      <c r="I21" t="n">
        <v>20.5</v>
      </c>
      <c r="J21" s="9" t="n">
        <v>39</v>
      </c>
      <c r="K21" t="n">
        <v>71</v>
      </c>
      <c r="L21" t="n">
        <v>35.8</v>
      </c>
    </row>
    <row r="22">
      <c r="A22" t="n">
        <v>2020</v>
      </c>
      <c r="B22" t="s">
        <v>63</v>
      </c>
      <c r="C22" t="s">
        <v>64</v>
      </c>
      <c r="D22" s="9" t="n">
        <v>15339</v>
      </c>
      <c r="E22" t="n">
        <v>141805</v>
      </c>
      <c r="F22" t="n">
        <v>99684</v>
      </c>
      <c r="G22" s="9" t="n">
        <v>81</v>
      </c>
      <c r="H22" t="n">
        <v>216</v>
      </c>
      <c r="I22" t="n">
        <v>139.3</v>
      </c>
      <c r="J22" s="9" t="n">
        <v>71</v>
      </c>
      <c r="K22" t="n">
        <v>138</v>
      </c>
      <c r="L22" t="n">
        <v>82.9</v>
      </c>
    </row>
    <row r="23">
      <c r="A23" t="n">
        <v>2020</v>
      </c>
      <c r="B23" t="s">
        <v>65</v>
      </c>
      <c r="C23" t="s">
        <v>66</v>
      </c>
      <c r="D23" s="9" t="n">
        <v>5281</v>
      </c>
      <c r="E23" t="n">
        <v>22666</v>
      </c>
      <c r="F23" t="n">
        <v>13036.8</v>
      </c>
      <c r="G23" s="9" t="n">
        <v>38</v>
      </c>
      <c r="H23" t="n">
        <v>54</v>
      </c>
      <c r="I23" t="n">
        <v>34</v>
      </c>
      <c r="J23" s="9" t="n">
        <v>47</v>
      </c>
      <c r="K23" t="n">
        <v>71</v>
      </c>
      <c r="L23" t="n">
        <v>38.3</v>
      </c>
    </row>
    <row r="24">
      <c r="A24" t="n">
        <v>2020</v>
      </c>
      <c r="B24" t="s">
        <v>67</v>
      </c>
      <c r="C24" t="s">
        <v>68</v>
      </c>
      <c r="D24" s="9" t="n">
        <v>10048</v>
      </c>
      <c r="E24" t="n">
        <v>34226</v>
      </c>
      <c r="F24" t="n">
        <v>21931.3</v>
      </c>
      <c r="G24" s="9" t="n">
        <v>40</v>
      </c>
      <c r="H24" t="n">
        <v>75</v>
      </c>
      <c r="I24" t="n">
        <v>42.3</v>
      </c>
      <c r="J24" s="9" t="n">
        <v>65</v>
      </c>
      <c r="K24" t="n">
        <v>232</v>
      </c>
      <c r="L24" t="n">
        <v>100.5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72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2019</v>
      </c>
      <c r="B6" t="s">
        <v>31</v>
      </c>
      <c r="C6" t="s">
        <v>32</v>
      </c>
      <c r="D6" s="9" t="n">
        <v>3516</v>
      </c>
      <c r="E6" t="n">
        <v>11204</v>
      </c>
      <c r="F6" t="n">
        <v>7575.9</v>
      </c>
      <c r="G6" s="9"/>
      <c r="H6"/>
      <c r="I6"/>
      <c r="J6" s="9"/>
      <c r="K6" t="n">
        <v>4</v>
      </c>
      <c r="L6"/>
    </row>
    <row r="7">
      <c r="A7" t="n">
        <v>2019</v>
      </c>
      <c r="B7" t="s">
        <v>33</v>
      </c>
      <c r="C7" t="s">
        <v>34</v>
      </c>
      <c r="D7" s="9" t="n">
        <v>31</v>
      </c>
      <c r="E7" t="n">
        <v>640</v>
      </c>
      <c r="F7" t="n">
        <v>588.1</v>
      </c>
      <c r="G7" s="9"/>
      <c r="H7"/>
      <c r="I7"/>
      <c r="J7" s="9"/>
      <c r="K7"/>
      <c r="L7"/>
    </row>
    <row r="8">
      <c r="A8" t="n">
        <v>2019</v>
      </c>
      <c r="B8" t="s">
        <v>35</v>
      </c>
      <c r="C8" t="s">
        <v>36</v>
      </c>
      <c r="D8" s="9" t="n">
        <v>5624</v>
      </c>
      <c r="E8" t="n">
        <v>79108</v>
      </c>
      <c r="F8" t="n">
        <v>71544.4</v>
      </c>
      <c r="G8" s="9" t="n">
        <v>15</v>
      </c>
      <c r="H8" t="n">
        <v>71</v>
      </c>
      <c r="I8" t="n">
        <v>61.9</v>
      </c>
      <c r="J8" s="9" t="n">
        <v>24</v>
      </c>
      <c r="K8" t="n">
        <v>166</v>
      </c>
      <c r="L8" t="n">
        <v>142.6</v>
      </c>
    </row>
    <row r="9">
      <c r="A9" t="n">
        <v>2019</v>
      </c>
      <c r="B9" t="s">
        <v>37</v>
      </c>
      <c r="C9" t="s">
        <v>38</v>
      </c>
      <c r="D9" s="9" t="n">
        <v>104</v>
      </c>
      <c r="E9" t="n">
        <v>2958</v>
      </c>
      <c r="F9" t="n">
        <v>2608.7</v>
      </c>
      <c r="G9" s="9"/>
      <c r="H9"/>
      <c r="I9"/>
      <c r="J9" s="9"/>
      <c r="K9"/>
      <c r="L9"/>
    </row>
    <row r="10">
      <c r="A10" t="n">
        <v>2019</v>
      </c>
      <c r="B10" t="s">
        <v>39</v>
      </c>
      <c r="C10" t="s">
        <v>40</v>
      </c>
      <c r="D10" s="9" t="n">
        <v>286</v>
      </c>
      <c r="E10" t="n">
        <v>3629</v>
      </c>
      <c r="F10" t="n">
        <v>3216.7</v>
      </c>
      <c r="G10" s="9"/>
      <c r="H10" t="n">
        <v>23</v>
      </c>
      <c r="I10" t="n">
        <v>21.7</v>
      </c>
      <c r="J10" s="9" t="n">
        <v>3</v>
      </c>
      <c r="K10" t="n">
        <v>18</v>
      </c>
      <c r="L10" t="n">
        <v>13.1</v>
      </c>
    </row>
    <row r="11">
      <c r="A11" t="n">
        <v>2019</v>
      </c>
      <c r="B11" t="s">
        <v>41</v>
      </c>
      <c r="C11" t="s">
        <v>42</v>
      </c>
      <c r="D11" s="9" t="n">
        <v>7208</v>
      </c>
      <c r="E11" t="n">
        <v>55092</v>
      </c>
      <c r="F11" t="n">
        <v>50470.6</v>
      </c>
      <c r="G11" s="9" t="n">
        <v>29</v>
      </c>
      <c r="H11" t="n">
        <v>209</v>
      </c>
      <c r="I11" t="n">
        <v>194.8</v>
      </c>
      <c r="J11" s="9" t="n">
        <v>46</v>
      </c>
      <c r="K11" t="n">
        <v>226</v>
      </c>
      <c r="L11" t="n">
        <v>203.6</v>
      </c>
    </row>
    <row r="12">
      <c r="A12" t="n">
        <v>2019</v>
      </c>
      <c r="B12" t="s">
        <v>43</v>
      </c>
      <c r="C12" t="s">
        <v>44</v>
      </c>
      <c r="D12" s="9" t="n">
        <v>15054</v>
      </c>
      <c r="E12" t="n">
        <v>119557</v>
      </c>
      <c r="F12" t="n">
        <v>98449.9</v>
      </c>
      <c r="G12" s="9" t="n">
        <v>61</v>
      </c>
      <c r="H12" t="n">
        <v>403</v>
      </c>
      <c r="I12" t="n">
        <v>340.5</v>
      </c>
      <c r="J12" s="9" t="n">
        <v>68</v>
      </c>
      <c r="K12" t="n">
        <v>267</v>
      </c>
      <c r="L12" t="n">
        <v>213.1</v>
      </c>
    </row>
    <row r="13">
      <c r="A13" t="n">
        <v>2019</v>
      </c>
      <c r="B13" t="s">
        <v>45</v>
      </c>
      <c r="C13" t="s">
        <v>46</v>
      </c>
      <c r="D13" s="9" t="n">
        <v>3496</v>
      </c>
      <c r="E13" t="n">
        <v>51301</v>
      </c>
      <c r="F13" t="n">
        <v>41744.7</v>
      </c>
      <c r="G13" s="9" t="n">
        <v>9</v>
      </c>
      <c r="H13" t="n">
        <v>72</v>
      </c>
      <c r="I13" t="n">
        <v>51.1</v>
      </c>
      <c r="J13" s="9" t="n">
        <v>5</v>
      </c>
      <c r="K13" t="n">
        <v>29</v>
      </c>
      <c r="L13" t="n">
        <v>22.5</v>
      </c>
    </row>
    <row r="14">
      <c r="A14" t="n">
        <v>2019</v>
      </c>
      <c r="B14" t="s">
        <v>47</v>
      </c>
      <c r="C14" t="s">
        <v>48</v>
      </c>
      <c r="D14" s="9" t="n">
        <v>4555</v>
      </c>
      <c r="E14" t="n">
        <v>49223</v>
      </c>
      <c r="F14" t="n">
        <v>36006.2</v>
      </c>
      <c r="G14" s="9" t="n">
        <v>6</v>
      </c>
      <c r="H14" t="n">
        <v>15</v>
      </c>
      <c r="I14" t="n">
        <v>8.3</v>
      </c>
      <c r="J14" s="9" t="n">
        <v>4</v>
      </c>
      <c r="K14" t="n">
        <v>9</v>
      </c>
      <c r="L14" t="n">
        <v>7.5</v>
      </c>
    </row>
    <row r="15">
      <c r="A15" t="n">
        <v>2019</v>
      </c>
      <c r="B15" t="s">
        <v>49</v>
      </c>
      <c r="C15" t="s">
        <v>50</v>
      </c>
      <c r="D15" s="9" t="n">
        <v>6733</v>
      </c>
      <c r="E15" t="n">
        <v>66749</v>
      </c>
      <c r="F15" t="n">
        <v>57667.3</v>
      </c>
      <c r="G15" s="9" t="n">
        <v>40</v>
      </c>
      <c r="H15" t="n">
        <v>163</v>
      </c>
      <c r="I15" t="n">
        <v>133.9</v>
      </c>
      <c r="J15" s="9" t="n">
        <v>60</v>
      </c>
      <c r="K15" t="n">
        <v>387</v>
      </c>
      <c r="L15" t="n">
        <v>338.8</v>
      </c>
    </row>
    <row r="16">
      <c r="A16" t="n">
        <v>2019</v>
      </c>
      <c r="B16" t="s">
        <v>51</v>
      </c>
      <c r="C16" t="s">
        <v>52</v>
      </c>
      <c r="D16" s="9" t="n">
        <v>3912</v>
      </c>
      <c r="E16" t="n">
        <v>85453</v>
      </c>
      <c r="F16" t="n">
        <v>74561.9</v>
      </c>
      <c r="G16" s="9" t="n">
        <v>23</v>
      </c>
      <c r="H16" t="n">
        <v>176</v>
      </c>
      <c r="I16" t="n">
        <v>143.4</v>
      </c>
      <c r="J16" s="9" t="n">
        <v>40</v>
      </c>
      <c r="K16" t="n">
        <v>102</v>
      </c>
      <c r="L16" t="n">
        <v>71.2</v>
      </c>
    </row>
    <row r="17">
      <c r="A17" t="n">
        <v>2019</v>
      </c>
      <c r="B17" t="s">
        <v>53</v>
      </c>
      <c r="C17" t="s">
        <v>54</v>
      </c>
      <c r="D17" s="9" t="n">
        <v>3053</v>
      </c>
      <c r="E17" t="n">
        <v>16416</v>
      </c>
      <c r="F17" t="n">
        <v>10128.4</v>
      </c>
      <c r="G17" s="9" t="n">
        <v>14</v>
      </c>
      <c r="H17" t="n">
        <v>33</v>
      </c>
      <c r="I17" t="n">
        <v>22.1</v>
      </c>
      <c r="J17" s="9" t="n">
        <v>15</v>
      </c>
      <c r="K17" t="n">
        <v>65</v>
      </c>
      <c r="L17" t="n">
        <v>42.1</v>
      </c>
    </row>
    <row r="18">
      <c r="A18" t="n">
        <v>2019</v>
      </c>
      <c r="B18" t="s">
        <v>55</v>
      </c>
      <c r="C18" t="s">
        <v>56</v>
      </c>
      <c r="D18" s="9" t="n">
        <v>23341</v>
      </c>
      <c r="E18" t="n">
        <v>124005</v>
      </c>
      <c r="F18" t="n">
        <v>101423.7</v>
      </c>
      <c r="G18" s="9" t="n">
        <v>114</v>
      </c>
      <c r="H18" t="n">
        <v>425</v>
      </c>
      <c r="I18" t="n">
        <v>346.2</v>
      </c>
      <c r="J18" s="9" t="n">
        <v>151</v>
      </c>
      <c r="K18" t="n">
        <v>351</v>
      </c>
      <c r="L18" t="n">
        <v>272.8</v>
      </c>
    </row>
    <row r="19">
      <c r="A19" t="n">
        <v>2019</v>
      </c>
      <c r="B19" t="s">
        <v>57</v>
      </c>
      <c r="C19" t="s">
        <v>58</v>
      </c>
      <c r="D19" s="9" t="n">
        <v>5761</v>
      </c>
      <c r="E19" t="n">
        <v>76206</v>
      </c>
      <c r="F19" t="n">
        <v>50509</v>
      </c>
      <c r="G19" s="9" t="n">
        <v>19</v>
      </c>
      <c r="H19" t="n">
        <v>234</v>
      </c>
      <c r="I19" t="n">
        <v>194.3</v>
      </c>
      <c r="J19" s="9" t="n">
        <v>41</v>
      </c>
      <c r="K19" t="n">
        <v>530</v>
      </c>
      <c r="L19" t="n">
        <v>240.8</v>
      </c>
    </row>
    <row r="20">
      <c r="A20" t="n">
        <v>2019</v>
      </c>
      <c r="B20" t="s">
        <v>59</v>
      </c>
      <c r="C20" t="s">
        <v>60</v>
      </c>
      <c r="D20" s="9" t="n">
        <v>954</v>
      </c>
      <c r="E20" t="n">
        <v>32991</v>
      </c>
      <c r="F20" t="n">
        <v>26249.4</v>
      </c>
      <c r="G20" s="9"/>
      <c r="H20"/>
      <c r="I20"/>
      <c r="J20" s="9"/>
      <c r="K20"/>
      <c r="L20"/>
    </row>
    <row r="21">
      <c r="A21" t="n">
        <v>2019</v>
      </c>
      <c r="B21" t="s">
        <v>61</v>
      </c>
      <c r="C21" t="s">
        <v>62</v>
      </c>
      <c r="D21" s="9" t="n">
        <v>7561</v>
      </c>
      <c r="E21" t="n">
        <v>95160</v>
      </c>
      <c r="F21" t="n">
        <v>54863.1</v>
      </c>
      <c r="G21" s="9" t="n">
        <v>16</v>
      </c>
      <c r="H21" t="n">
        <v>23</v>
      </c>
      <c r="I21" t="n">
        <v>15.4</v>
      </c>
      <c r="J21" s="9" t="n">
        <v>16</v>
      </c>
      <c r="K21" t="n">
        <v>54</v>
      </c>
      <c r="L21" t="n">
        <v>28.5</v>
      </c>
    </row>
    <row r="22">
      <c r="A22" t="n">
        <v>2019</v>
      </c>
      <c r="B22" t="s">
        <v>63</v>
      </c>
      <c r="C22" t="s">
        <v>64</v>
      </c>
      <c r="D22" s="9" t="n">
        <v>15366</v>
      </c>
      <c r="E22" t="n">
        <v>137482</v>
      </c>
      <c r="F22" t="n">
        <v>96271.6</v>
      </c>
      <c r="G22" s="9" t="n">
        <v>67</v>
      </c>
      <c r="H22" t="n">
        <v>130</v>
      </c>
      <c r="I22" t="n">
        <v>85.4</v>
      </c>
      <c r="J22" s="9" t="n">
        <v>54</v>
      </c>
      <c r="K22" t="n">
        <v>69</v>
      </c>
      <c r="L22" t="n">
        <v>43.8</v>
      </c>
    </row>
    <row r="23">
      <c r="A23" t="n">
        <v>2019</v>
      </c>
      <c r="B23" t="s">
        <v>65</v>
      </c>
      <c r="C23" t="s">
        <v>66</v>
      </c>
      <c r="D23" s="9" t="n">
        <v>5414</v>
      </c>
      <c r="E23" t="n">
        <v>23632</v>
      </c>
      <c r="F23" t="n">
        <v>12836.4</v>
      </c>
      <c r="G23" s="9" t="n">
        <v>19</v>
      </c>
      <c r="H23" t="n">
        <v>21</v>
      </c>
      <c r="I23" t="n">
        <v>12.8</v>
      </c>
      <c r="J23" s="9" t="n">
        <v>20</v>
      </c>
      <c r="K23" t="n">
        <v>25</v>
      </c>
      <c r="L23" t="n">
        <v>15.9</v>
      </c>
    </row>
    <row r="24">
      <c r="A24" t="n">
        <v>2019</v>
      </c>
      <c r="B24" t="s">
        <v>67</v>
      </c>
      <c r="C24" t="s">
        <v>68</v>
      </c>
      <c r="D24" s="9" t="n">
        <v>10002</v>
      </c>
      <c r="E24" t="n">
        <v>34809</v>
      </c>
      <c r="F24" t="n">
        <v>22251.6</v>
      </c>
      <c r="G24" s="9" t="n">
        <v>22</v>
      </c>
      <c r="H24" t="n">
        <v>87</v>
      </c>
      <c r="I24" t="n">
        <v>59.3</v>
      </c>
      <c r="J24" s="9" t="n">
        <v>36</v>
      </c>
      <c r="K24" t="n">
        <v>81</v>
      </c>
      <c r="L24" t="n">
        <v>48.5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73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2018</v>
      </c>
      <c r="B6" t="s">
        <v>31</v>
      </c>
      <c r="C6" t="s">
        <v>32</v>
      </c>
      <c r="D6" s="9" t="n">
        <v>3599</v>
      </c>
      <c r="E6" t="n">
        <v>11333</v>
      </c>
      <c r="F6" t="n">
        <v>7670.5</v>
      </c>
      <c r="G6" s="9" t="n">
        <v>5</v>
      </c>
      <c r="H6" t="n">
        <v>11</v>
      </c>
      <c r="I6" t="n">
        <v>7.5</v>
      </c>
      <c r="J6" s="9"/>
      <c r="K6" t="n">
        <v>6</v>
      </c>
      <c r="L6" t="n">
        <v>4.9</v>
      </c>
    </row>
    <row r="7">
      <c r="A7" t="n">
        <v>2018</v>
      </c>
      <c r="B7" t="s">
        <v>33</v>
      </c>
      <c r="C7" t="s">
        <v>34</v>
      </c>
      <c r="D7" s="9" t="n">
        <v>30</v>
      </c>
      <c r="E7" t="n">
        <v>630</v>
      </c>
      <c r="F7" t="n">
        <v>591</v>
      </c>
      <c r="G7" s="9"/>
      <c r="H7"/>
      <c r="I7"/>
      <c r="J7" s="9"/>
      <c r="K7"/>
      <c r="L7"/>
    </row>
    <row r="8">
      <c r="A8" t="n">
        <v>2018</v>
      </c>
      <c r="B8" t="s">
        <v>35</v>
      </c>
      <c r="C8" t="s">
        <v>36</v>
      </c>
      <c r="D8" s="9" t="n">
        <v>5609</v>
      </c>
      <c r="E8" t="n">
        <v>78845</v>
      </c>
      <c r="F8" t="n">
        <v>71296.1</v>
      </c>
      <c r="G8" s="9" t="n">
        <v>16</v>
      </c>
      <c r="H8" t="n">
        <v>100</v>
      </c>
      <c r="I8" t="n">
        <v>85.4</v>
      </c>
      <c r="J8" s="9" t="n">
        <v>18</v>
      </c>
      <c r="K8" t="n">
        <v>110</v>
      </c>
      <c r="L8" t="n">
        <v>97.3</v>
      </c>
    </row>
    <row r="9">
      <c r="A9" t="n">
        <v>2018</v>
      </c>
      <c r="B9" t="s">
        <v>37</v>
      </c>
      <c r="C9" t="s">
        <v>38</v>
      </c>
      <c r="D9" s="9" t="n">
        <v>107</v>
      </c>
      <c r="E9" t="n">
        <v>2872</v>
      </c>
      <c r="F9" t="n">
        <v>2585.3</v>
      </c>
      <c r="G9" s="9"/>
      <c r="H9" t="n">
        <v>4</v>
      </c>
      <c r="I9"/>
      <c r="J9" s="9"/>
      <c r="K9"/>
      <c r="L9"/>
    </row>
    <row r="10">
      <c r="A10" t="n">
        <v>2018</v>
      </c>
      <c r="B10" t="s">
        <v>39</v>
      </c>
      <c r="C10" t="s">
        <v>40</v>
      </c>
      <c r="D10" s="9" t="n">
        <v>299</v>
      </c>
      <c r="E10" t="n">
        <v>3596</v>
      </c>
      <c r="F10" t="n">
        <v>3187.2</v>
      </c>
      <c r="G10" s="9"/>
      <c r="H10" t="n">
        <v>15</v>
      </c>
      <c r="I10" t="n">
        <v>13.4</v>
      </c>
      <c r="J10" s="9"/>
      <c r="K10" t="n">
        <v>7</v>
      </c>
      <c r="L10" t="n">
        <v>5.6</v>
      </c>
    </row>
    <row r="11">
      <c r="A11" t="n">
        <v>2018</v>
      </c>
      <c r="B11" t="s">
        <v>41</v>
      </c>
      <c r="C11" t="s">
        <v>42</v>
      </c>
      <c r="D11" s="9" t="n">
        <v>7200</v>
      </c>
      <c r="E11" t="n">
        <v>55180</v>
      </c>
      <c r="F11" t="n">
        <v>50727.9</v>
      </c>
      <c r="G11" s="9" t="n">
        <v>22</v>
      </c>
      <c r="H11" t="n">
        <v>88</v>
      </c>
      <c r="I11" t="n">
        <v>73.3</v>
      </c>
      <c r="J11" s="9" t="n">
        <v>20</v>
      </c>
      <c r="K11" t="n">
        <v>54</v>
      </c>
      <c r="L11" t="n">
        <v>45.2</v>
      </c>
    </row>
    <row r="12">
      <c r="A12" t="n">
        <v>2018</v>
      </c>
      <c r="B12" t="s">
        <v>43</v>
      </c>
      <c r="C12" t="s">
        <v>44</v>
      </c>
      <c r="D12" s="9" t="n">
        <v>15073</v>
      </c>
      <c r="E12" t="n">
        <v>120328</v>
      </c>
      <c r="F12" t="n">
        <v>98812.9</v>
      </c>
      <c r="G12" s="9" t="n">
        <v>63</v>
      </c>
      <c r="H12" t="n">
        <v>222</v>
      </c>
      <c r="I12" t="n">
        <v>179.8</v>
      </c>
      <c r="J12" s="9" t="n">
        <v>69</v>
      </c>
      <c r="K12" t="n">
        <v>287</v>
      </c>
      <c r="L12" t="n">
        <v>235.6</v>
      </c>
    </row>
    <row r="13">
      <c r="A13" t="n">
        <v>2018</v>
      </c>
      <c r="B13" t="s">
        <v>45</v>
      </c>
      <c r="C13" t="s">
        <v>46</v>
      </c>
      <c r="D13" s="9" t="n">
        <v>3458</v>
      </c>
      <c r="E13" t="n">
        <v>50397</v>
      </c>
      <c r="F13" t="n">
        <v>40556.9</v>
      </c>
      <c r="G13" s="9" t="n">
        <v>13</v>
      </c>
      <c r="H13" t="n">
        <v>23</v>
      </c>
      <c r="I13" t="n">
        <v>18.1</v>
      </c>
      <c r="J13" s="9" t="n">
        <v>12</v>
      </c>
      <c r="K13" t="n">
        <v>69</v>
      </c>
      <c r="L13" t="n">
        <v>56.3</v>
      </c>
    </row>
    <row r="14">
      <c r="A14" t="n">
        <v>2018</v>
      </c>
      <c r="B14" t="s">
        <v>47</v>
      </c>
      <c r="C14" t="s">
        <v>48</v>
      </c>
      <c r="D14" s="9" t="n">
        <v>4445</v>
      </c>
      <c r="E14" t="n">
        <v>48533</v>
      </c>
      <c r="F14" t="n">
        <v>35566.5</v>
      </c>
      <c r="G14" s="9"/>
      <c r="H14"/>
      <c r="I14"/>
      <c r="J14" s="9" t="n">
        <v>3</v>
      </c>
      <c r="K14" t="n">
        <v>4</v>
      </c>
      <c r="L14"/>
    </row>
    <row r="15">
      <c r="A15" t="n">
        <v>2018</v>
      </c>
      <c r="B15" t="s">
        <v>49</v>
      </c>
      <c r="C15" t="s">
        <v>50</v>
      </c>
      <c r="D15" s="9" t="n">
        <v>6561</v>
      </c>
      <c r="E15" t="n">
        <v>64753</v>
      </c>
      <c r="F15" t="n">
        <v>55518.1</v>
      </c>
      <c r="G15" s="9" t="n">
        <v>41</v>
      </c>
      <c r="H15" t="n">
        <v>162</v>
      </c>
      <c r="I15" t="n">
        <v>139.8</v>
      </c>
      <c r="J15" s="9" t="n">
        <v>43</v>
      </c>
      <c r="K15" t="n">
        <v>120</v>
      </c>
      <c r="L15" t="n">
        <v>94.8</v>
      </c>
    </row>
    <row r="16">
      <c r="A16" t="n">
        <v>2018</v>
      </c>
      <c r="B16" t="s">
        <v>51</v>
      </c>
      <c r="C16" t="s">
        <v>52</v>
      </c>
      <c r="D16" s="9" t="n">
        <v>3925</v>
      </c>
      <c r="E16" t="n">
        <v>84673</v>
      </c>
      <c r="F16" t="n">
        <v>74458.2</v>
      </c>
      <c r="G16" s="9" t="n">
        <v>22</v>
      </c>
      <c r="H16" t="n">
        <v>97</v>
      </c>
      <c r="I16" t="n">
        <v>77.6</v>
      </c>
      <c r="J16" s="9" t="n">
        <v>38</v>
      </c>
      <c r="K16" t="n">
        <v>137</v>
      </c>
      <c r="L16" t="n">
        <v>114.8</v>
      </c>
    </row>
    <row r="17">
      <c r="A17" t="n">
        <v>2018</v>
      </c>
      <c r="B17" t="s">
        <v>53</v>
      </c>
      <c r="C17" t="s">
        <v>54</v>
      </c>
      <c r="D17" s="9" t="n">
        <v>2981</v>
      </c>
      <c r="E17" t="n">
        <v>16107</v>
      </c>
      <c r="F17" t="n">
        <v>9898.9</v>
      </c>
      <c r="G17" s="9" t="n">
        <v>15</v>
      </c>
      <c r="H17" t="n">
        <v>37</v>
      </c>
      <c r="I17" t="n">
        <v>22.9</v>
      </c>
      <c r="J17" s="9" t="n">
        <v>13</v>
      </c>
      <c r="K17" t="n">
        <v>25</v>
      </c>
      <c r="L17" t="n">
        <v>10</v>
      </c>
    </row>
    <row r="18">
      <c r="A18" t="n">
        <v>2018</v>
      </c>
      <c r="B18" t="s">
        <v>55</v>
      </c>
      <c r="C18" t="s">
        <v>56</v>
      </c>
      <c r="D18" s="9" t="n">
        <v>22883</v>
      </c>
      <c r="E18" t="n">
        <v>121573</v>
      </c>
      <c r="F18" t="n">
        <v>99278.5</v>
      </c>
      <c r="G18" s="9" t="n">
        <v>119</v>
      </c>
      <c r="H18" t="n">
        <v>803</v>
      </c>
      <c r="I18" t="n">
        <v>648.7</v>
      </c>
      <c r="J18" s="9" t="n">
        <v>135</v>
      </c>
      <c r="K18" t="n">
        <v>473</v>
      </c>
      <c r="L18" t="n">
        <v>354.4</v>
      </c>
    </row>
    <row r="19">
      <c r="A19" t="n">
        <v>2018</v>
      </c>
      <c r="B19" t="s">
        <v>57</v>
      </c>
      <c r="C19" t="s">
        <v>58</v>
      </c>
      <c r="D19" s="9" t="n">
        <v>5655</v>
      </c>
      <c r="E19" t="n">
        <v>73175</v>
      </c>
      <c r="F19" t="n">
        <v>49219.6</v>
      </c>
      <c r="G19" s="9" t="n">
        <v>23</v>
      </c>
      <c r="H19" t="n">
        <v>62</v>
      </c>
      <c r="I19" t="n">
        <v>46.7</v>
      </c>
      <c r="J19" s="9" t="n">
        <v>25</v>
      </c>
      <c r="K19" t="n">
        <v>64</v>
      </c>
      <c r="L19" t="n">
        <v>48.5</v>
      </c>
    </row>
    <row r="20">
      <c r="A20" t="n">
        <v>2018</v>
      </c>
      <c r="B20" t="s">
        <v>59</v>
      </c>
      <c r="C20" t="s">
        <v>60</v>
      </c>
      <c r="D20" s="9" t="n">
        <v>958</v>
      </c>
      <c r="E20" t="n">
        <v>32122</v>
      </c>
      <c r="F20" t="n">
        <v>25765.2</v>
      </c>
      <c r="G20" s="9"/>
      <c r="H20"/>
      <c r="I20"/>
      <c r="J20" s="9"/>
      <c r="K20"/>
      <c r="L20"/>
    </row>
    <row r="21">
      <c r="A21" t="n">
        <v>2018</v>
      </c>
      <c r="B21" t="s">
        <v>61</v>
      </c>
      <c r="C21" t="s">
        <v>62</v>
      </c>
      <c r="D21" s="9" t="n">
        <v>7236</v>
      </c>
      <c r="E21" t="n">
        <v>91457</v>
      </c>
      <c r="F21" t="n">
        <v>53551.7</v>
      </c>
      <c r="G21" s="9" t="n">
        <v>17</v>
      </c>
      <c r="H21" t="n">
        <v>80</v>
      </c>
      <c r="I21" t="n">
        <v>19.1</v>
      </c>
      <c r="J21" s="9" t="n">
        <v>21</v>
      </c>
      <c r="K21" t="n">
        <v>36</v>
      </c>
      <c r="L21" t="n">
        <v>26</v>
      </c>
    </row>
    <row r="22">
      <c r="A22" t="n">
        <v>2018</v>
      </c>
      <c r="B22" t="s">
        <v>63</v>
      </c>
      <c r="C22" t="s">
        <v>64</v>
      </c>
      <c r="D22" s="9" t="n">
        <v>14939</v>
      </c>
      <c r="E22" t="n">
        <v>134808</v>
      </c>
      <c r="F22" t="n">
        <v>94249.6</v>
      </c>
      <c r="G22" s="9" t="n">
        <v>52</v>
      </c>
      <c r="H22" t="n">
        <v>81</v>
      </c>
      <c r="I22" t="n">
        <v>48</v>
      </c>
      <c r="J22" s="9" t="n">
        <v>46</v>
      </c>
      <c r="K22" t="n">
        <v>83</v>
      </c>
      <c r="L22" t="n">
        <v>53.7</v>
      </c>
    </row>
    <row r="23">
      <c r="A23" t="n">
        <v>2018</v>
      </c>
      <c r="B23" t="s">
        <v>65</v>
      </c>
      <c r="C23" t="s">
        <v>66</v>
      </c>
      <c r="D23" s="9" t="n">
        <v>5200</v>
      </c>
      <c r="E23" t="n">
        <v>22435</v>
      </c>
      <c r="F23" t="n">
        <v>12588.7</v>
      </c>
      <c r="G23" s="9" t="n">
        <v>36</v>
      </c>
      <c r="H23" t="n">
        <v>42</v>
      </c>
      <c r="I23" t="n">
        <v>21.7</v>
      </c>
      <c r="J23" s="9" t="n">
        <v>20</v>
      </c>
      <c r="K23" t="n">
        <v>74</v>
      </c>
      <c r="L23" t="n">
        <v>48.6</v>
      </c>
    </row>
    <row r="24">
      <c r="A24" t="n">
        <v>2018</v>
      </c>
      <c r="B24" t="s">
        <v>67</v>
      </c>
      <c r="C24" t="s">
        <v>68</v>
      </c>
      <c r="D24" s="9" t="n">
        <v>9714</v>
      </c>
      <c r="E24" t="n">
        <v>33872</v>
      </c>
      <c r="F24" t="n">
        <v>21683.8</v>
      </c>
      <c r="G24" s="9" t="n">
        <v>37</v>
      </c>
      <c r="H24" t="n">
        <v>91</v>
      </c>
      <c r="I24" t="n">
        <v>49.5</v>
      </c>
      <c r="J24" s="9" t="n">
        <v>26</v>
      </c>
      <c r="K24" t="n">
        <v>172</v>
      </c>
      <c r="L24" t="n">
        <v>87.2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3.71" hidden="0" customWidth="1"/>
    <col min="3" max="3" width="9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74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2017</v>
      </c>
      <c r="B6" t="s">
        <v>31</v>
      </c>
      <c r="C6" t="s">
        <v>32</v>
      </c>
      <c r="D6" s="9" t="n">
        <v>3675</v>
      </c>
      <c r="E6" t="n">
        <v>11681</v>
      </c>
      <c r="F6" t="n">
        <v>7723.9</v>
      </c>
      <c r="G6" s="9" t="n">
        <v>3</v>
      </c>
      <c r="H6" t="n">
        <v>4</v>
      </c>
      <c r="I6"/>
      <c r="J6" s="9"/>
      <c r="K6" t="n">
        <v>5</v>
      </c>
      <c r="L6"/>
    </row>
    <row r="7">
      <c r="A7" t="n">
        <v>2017</v>
      </c>
      <c r="B7" t="s">
        <v>33</v>
      </c>
      <c r="C7" t="s">
        <v>34</v>
      </c>
      <c r="D7" s="9" t="n">
        <v>29</v>
      </c>
      <c r="E7" t="n">
        <v>613</v>
      </c>
      <c r="F7" t="n">
        <v>571.3</v>
      </c>
      <c r="G7" s="9"/>
      <c r="H7"/>
      <c r="I7"/>
      <c r="J7" s="9"/>
      <c r="K7"/>
      <c r="L7"/>
    </row>
    <row r="8">
      <c r="A8" t="n">
        <v>2017</v>
      </c>
      <c r="B8" t="s">
        <v>35</v>
      </c>
      <c r="C8" t="s">
        <v>36</v>
      </c>
      <c r="D8" s="9" t="n">
        <v>5695</v>
      </c>
      <c r="E8" t="n">
        <v>78211</v>
      </c>
      <c r="F8" t="n">
        <v>70700.5</v>
      </c>
      <c r="G8" s="9" t="n">
        <v>14</v>
      </c>
      <c r="H8" t="n">
        <v>121</v>
      </c>
      <c r="I8" t="n">
        <v>110.1</v>
      </c>
      <c r="J8" s="9" t="n">
        <v>17</v>
      </c>
      <c r="K8" t="n">
        <v>107</v>
      </c>
      <c r="L8" t="n">
        <v>89.1</v>
      </c>
    </row>
    <row r="9">
      <c r="A9" t="n">
        <v>2017</v>
      </c>
      <c r="B9" t="s">
        <v>37</v>
      </c>
      <c r="C9" t="s">
        <v>38</v>
      </c>
      <c r="D9" s="9" t="n">
        <v>101</v>
      </c>
      <c r="E9" t="n">
        <v>2849</v>
      </c>
      <c r="F9" t="n">
        <v>2552.7</v>
      </c>
      <c r="G9" s="9"/>
      <c r="H9"/>
      <c r="I9"/>
      <c r="J9" s="9"/>
      <c r="K9" t="n">
        <v>269</v>
      </c>
      <c r="L9" t="n">
        <v>256.6</v>
      </c>
    </row>
    <row r="10">
      <c r="A10" t="n">
        <v>2017</v>
      </c>
      <c r="B10" t="s">
        <v>39</v>
      </c>
      <c r="C10" t="s">
        <v>40</v>
      </c>
      <c r="D10" s="9" t="n">
        <v>286</v>
      </c>
      <c r="E10" t="n">
        <v>3526</v>
      </c>
      <c r="F10" t="n">
        <v>3176.4</v>
      </c>
      <c r="G10" s="9"/>
      <c r="H10"/>
      <c r="I10"/>
      <c r="J10" s="9"/>
      <c r="K10" t="n">
        <v>14</v>
      </c>
      <c r="L10" t="n">
        <v>10.1</v>
      </c>
    </row>
    <row r="11">
      <c r="A11" t="n">
        <v>2017</v>
      </c>
      <c r="B11" t="s">
        <v>41</v>
      </c>
      <c r="C11" t="s">
        <v>42</v>
      </c>
      <c r="D11" s="9" t="n">
        <v>7117</v>
      </c>
      <c r="E11" t="n">
        <v>54327</v>
      </c>
      <c r="F11" t="n">
        <v>49552.5</v>
      </c>
      <c r="G11" s="9" t="n">
        <v>28</v>
      </c>
      <c r="H11" t="n">
        <v>91</v>
      </c>
      <c r="I11" t="n">
        <v>80.9</v>
      </c>
      <c r="J11" s="9" t="n">
        <v>29</v>
      </c>
      <c r="K11" t="n">
        <v>100</v>
      </c>
      <c r="L11" t="n">
        <v>92.4</v>
      </c>
    </row>
    <row r="12">
      <c r="A12" t="n">
        <v>2017</v>
      </c>
      <c r="B12" t="s">
        <v>43</v>
      </c>
      <c r="C12" t="s">
        <v>44</v>
      </c>
      <c r="D12" s="9" t="n">
        <v>15363</v>
      </c>
      <c r="E12" t="n">
        <v>120788</v>
      </c>
      <c r="F12" t="n">
        <v>98949.8</v>
      </c>
      <c r="G12" s="9" t="n">
        <v>52</v>
      </c>
      <c r="H12" t="n">
        <v>251</v>
      </c>
      <c r="I12" t="n">
        <v>204.6</v>
      </c>
      <c r="J12" s="9" t="n">
        <v>72</v>
      </c>
      <c r="K12" t="n">
        <v>422</v>
      </c>
      <c r="L12" t="n">
        <v>369.8</v>
      </c>
    </row>
    <row r="13">
      <c r="A13" t="n">
        <v>2017</v>
      </c>
      <c r="B13" t="s">
        <v>45</v>
      </c>
      <c r="C13" t="s">
        <v>46</v>
      </c>
      <c r="D13" s="9" t="n">
        <v>3460</v>
      </c>
      <c r="E13" t="n">
        <v>49696</v>
      </c>
      <c r="F13" t="n">
        <v>40449.7</v>
      </c>
      <c r="G13" s="9" t="n">
        <v>4</v>
      </c>
      <c r="H13" t="n">
        <v>7</v>
      </c>
      <c r="I13" t="n">
        <v>5.7</v>
      </c>
      <c r="J13" s="9" t="n">
        <v>8</v>
      </c>
      <c r="K13" t="n">
        <v>87</v>
      </c>
      <c r="L13" t="n">
        <v>76.9</v>
      </c>
    </row>
    <row r="14">
      <c r="A14" t="n">
        <v>2017</v>
      </c>
      <c r="B14" t="s">
        <v>47</v>
      </c>
      <c r="C14" t="s">
        <v>48</v>
      </c>
      <c r="D14" s="9" t="n">
        <v>4435</v>
      </c>
      <c r="E14" t="n">
        <v>48093</v>
      </c>
      <c r="F14" t="n">
        <v>34790.3</v>
      </c>
      <c r="G14" s="9"/>
      <c r="H14"/>
      <c r="I14"/>
      <c r="J14" s="9" t="n">
        <v>3</v>
      </c>
      <c r="K14" t="n">
        <v>53</v>
      </c>
      <c r="L14" t="n">
        <v>35.6</v>
      </c>
    </row>
    <row r="15">
      <c r="A15" t="n">
        <v>2017</v>
      </c>
      <c r="B15" t="s">
        <v>49</v>
      </c>
      <c r="C15" t="s">
        <v>50</v>
      </c>
      <c r="D15" s="9" t="n">
        <v>6375</v>
      </c>
      <c r="E15" t="n">
        <v>61711</v>
      </c>
      <c r="F15" t="n">
        <v>52504.8</v>
      </c>
      <c r="G15" s="9" t="n">
        <v>48</v>
      </c>
      <c r="H15" t="n">
        <v>183</v>
      </c>
      <c r="I15" t="n">
        <v>146.5</v>
      </c>
      <c r="J15" s="9" t="n">
        <v>47</v>
      </c>
      <c r="K15" t="n">
        <v>254</v>
      </c>
      <c r="L15" t="n">
        <v>223.3</v>
      </c>
    </row>
    <row r="16">
      <c r="A16" t="n">
        <v>2017</v>
      </c>
      <c r="B16" t="s">
        <v>51</v>
      </c>
      <c r="C16" t="s">
        <v>52</v>
      </c>
      <c r="D16" s="9" t="n">
        <v>3896</v>
      </c>
      <c r="E16" t="n">
        <v>84388</v>
      </c>
      <c r="F16" t="n">
        <v>74489.2</v>
      </c>
      <c r="G16" s="9" t="n">
        <v>17</v>
      </c>
      <c r="H16" t="n">
        <v>91</v>
      </c>
      <c r="I16" t="n">
        <v>74.2</v>
      </c>
      <c r="J16" s="9" t="n">
        <v>36</v>
      </c>
      <c r="K16" t="n">
        <v>98</v>
      </c>
      <c r="L16" t="n">
        <v>77.4</v>
      </c>
    </row>
    <row r="17">
      <c r="A17" t="n">
        <v>2017</v>
      </c>
      <c r="B17" t="s">
        <v>53</v>
      </c>
      <c r="C17" t="s">
        <v>54</v>
      </c>
      <c r="D17" s="9" t="n">
        <v>2982</v>
      </c>
      <c r="E17" t="n">
        <v>16335</v>
      </c>
      <c r="F17" t="n">
        <v>9768.3</v>
      </c>
      <c r="G17" s="9" t="n">
        <v>15</v>
      </c>
      <c r="H17" t="n">
        <v>42</v>
      </c>
      <c r="I17" t="n">
        <v>27.8</v>
      </c>
      <c r="J17" s="9" t="n">
        <v>16</v>
      </c>
      <c r="K17" t="n">
        <v>39</v>
      </c>
      <c r="L17" t="n">
        <v>25.2</v>
      </c>
    </row>
    <row r="18">
      <c r="A18" t="n">
        <v>2017</v>
      </c>
      <c r="B18" t="s">
        <v>55</v>
      </c>
      <c r="C18" t="s">
        <v>56</v>
      </c>
      <c r="D18" s="9" t="n">
        <v>22519</v>
      </c>
      <c r="E18" t="n">
        <v>117913</v>
      </c>
      <c r="F18" t="n">
        <v>95359.6</v>
      </c>
      <c r="G18" s="9" t="n">
        <v>118</v>
      </c>
      <c r="H18" t="n">
        <v>322</v>
      </c>
      <c r="I18" t="n">
        <v>265.7</v>
      </c>
      <c r="J18" s="9" t="n">
        <v>144</v>
      </c>
      <c r="K18" t="n">
        <v>438</v>
      </c>
      <c r="L18" t="n">
        <v>359.6</v>
      </c>
    </row>
    <row r="19">
      <c r="A19" t="n">
        <v>2017</v>
      </c>
      <c r="B19" t="s">
        <v>57</v>
      </c>
      <c r="C19" t="s">
        <v>58</v>
      </c>
      <c r="D19" s="9" t="n">
        <v>5558</v>
      </c>
      <c r="E19" t="n">
        <v>71177</v>
      </c>
      <c r="F19" t="n">
        <v>47984</v>
      </c>
      <c r="G19" s="9" t="n">
        <v>16</v>
      </c>
      <c r="H19" t="n">
        <v>89</v>
      </c>
      <c r="I19" t="n">
        <v>71.7</v>
      </c>
      <c r="J19" s="9" t="n">
        <v>27</v>
      </c>
      <c r="K19" t="n">
        <v>303</v>
      </c>
      <c r="L19" t="n">
        <v>185.9</v>
      </c>
    </row>
    <row r="20">
      <c r="A20" t="n">
        <v>2017</v>
      </c>
      <c r="B20" t="s">
        <v>59</v>
      </c>
      <c r="C20" t="s">
        <v>60</v>
      </c>
      <c r="D20" s="9" t="n">
        <v>948</v>
      </c>
      <c r="E20" t="n">
        <v>31517</v>
      </c>
      <c r="F20" t="n">
        <v>25296</v>
      </c>
      <c r="G20" s="9"/>
      <c r="H20"/>
      <c r="I20"/>
      <c r="J20" s="9"/>
      <c r="K20"/>
      <c r="L20"/>
    </row>
    <row r="21">
      <c r="A21" t="n">
        <v>2017</v>
      </c>
      <c r="B21" t="s">
        <v>61</v>
      </c>
      <c r="C21" t="s">
        <v>62</v>
      </c>
      <c r="D21" s="9" t="n">
        <v>7060</v>
      </c>
      <c r="E21" t="n">
        <v>87535</v>
      </c>
      <c r="F21" t="n">
        <v>51086.2</v>
      </c>
      <c r="G21" s="9" t="n">
        <v>16</v>
      </c>
      <c r="H21" t="n">
        <v>105</v>
      </c>
      <c r="I21" t="n">
        <v>53</v>
      </c>
      <c r="J21" s="9" t="n">
        <v>9</v>
      </c>
      <c r="K21" t="n">
        <v>12</v>
      </c>
      <c r="L21" t="n">
        <v>7.9</v>
      </c>
    </row>
    <row r="22">
      <c r="A22" t="n">
        <v>2017</v>
      </c>
      <c r="B22" t="s">
        <v>63</v>
      </c>
      <c r="C22" t="s">
        <v>64</v>
      </c>
      <c r="D22" s="9" t="n">
        <v>14718</v>
      </c>
      <c r="E22" t="n">
        <v>132394</v>
      </c>
      <c r="F22" t="n">
        <v>92217.6</v>
      </c>
      <c r="G22" s="9" t="n">
        <v>54</v>
      </c>
      <c r="H22" t="n">
        <v>159</v>
      </c>
      <c r="I22" t="n">
        <v>94.5</v>
      </c>
      <c r="J22" s="9" t="n">
        <v>44</v>
      </c>
      <c r="K22" t="n">
        <v>103</v>
      </c>
      <c r="L22" t="n">
        <v>61.8</v>
      </c>
    </row>
    <row r="23">
      <c r="A23" t="n">
        <v>2017</v>
      </c>
      <c r="B23" t="s">
        <v>65</v>
      </c>
      <c r="C23" t="s">
        <v>66</v>
      </c>
      <c r="D23" s="9" t="n">
        <v>5072</v>
      </c>
      <c r="E23" t="n">
        <v>21721</v>
      </c>
      <c r="F23" t="n">
        <v>12313.2</v>
      </c>
      <c r="G23" s="9" t="n">
        <v>19</v>
      </c>
      <c r="H23" t="n">
        <v>49</v>
      </c>
      <c r="I23" t="n">
        <v>28.9</v>
      </c>
      <c r="J23" s="9" t="n">
        <v>21</v>
      </c>
      <c r="K23" t="n">
        <v>40</v>
      </c>
      <c r="L23" t="n">
        <v>26.5</v>
      </c>
    </row>
    <row r="24">
      <c r="A24" t="n">
        <v>2017</v>
      </c>
      <c r="B24" t="s">
        <v>67</v>
      </c>
      <c r="C24" t="s">
        <v>68</v>
      </c>
      <c r="D24" s="9" t="n">
        <v>9560</v>
      </c>
      <c r="E24" t="n">
        <v>33470</v>
      </c>
      <c r="F24" t="n">
        <v>21077.6</v>
      </c>
      <c r="G24" s="9" t="n">
        <v>37</v>
      </c>
      <c r="H24" t="n">
        <v>69</v>
      </c>
      <c r="I24" t="n">
        <v>36.8</v>
      </c>
      <c r="J24" s="9" t="n">
        <v>13</v>
      </c>
      <c r="K24" t="n">
        <v>30</v>
      </c>
      <c r="L24" t="n">
        <v>18.3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b105aac@ji.ktzh.ch</dc:creator>
  <cp:lastModifiedBy>b105aac@ji.ktzh.ch</cp:lastModifiedBy>
  <dcterms:created xsi:type="dcterms:W3CDTF">2025-09-03T12:52:14Z</dcterms:created>
</coreProperties>
</file>